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Лист1!$A$1:$L$145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4" i="1" l="1"/>
  <c r="L137" i="1"/>
  <c r="L145" i="1" s="1"/>
  <c r="L131" i="1"/>
  <c r="L130" i="1"/>
  <c r="L122" i="1"/>
  <c r="L115" i="1"/>
  <c r="L108" i="1"/>
  <c r="L101" i="1"/>
  <c r="L94" i="1"/>
  <c r="L88" i="1"/>
  <c r="L81" i="1"/>
  <c r="L89" i="1" s="1"/>
  <c r="L74" i="1"/>
  <c r="L67" i="1"/>
  <c r="L61" i="1"/>
  <c r="L53" i="1"/>
  <c r="L46" i="1"/>
  <c r="L38" i="1"/>
  <c r="L32" i="1"/>
  <c r="L25" i="1"/>
  <c r="L19" i="1"/>
  <c r="L11" i="1"/>
  <c r="M20" i="1"/>
  <c r="M145" i="1"/>
  <c r="M131" i="1"/>
  <c r="M116" i="1"/>
  <c r="M102" i="1"/>
  <c r="M89" i="1"/>
  <c r="M75" i="1"/>
  <c r="M62" i="1"/>
  <c r="M47" i="1"/>
  <c r="M33" i="1"/>
  <c r="H32" i="1"/>
  <c r="G32" i="1"/>
  <c r="L62" i="1" l="1"/>
  <c r="L116" i="1"/>
  <c r="L102" i="1"/>
  <c r="L75" i="1"/>
  <c r="L33" i="1"/>
  <c r="L20" i="1"/>
  <c r="G11" i="1"/>
  <c r="A82" i="1" l="1"/>
  <c r="B145" i="1"/>
  <c r="A145" i="1"/>
  <c r="J144" i="1"/>
  <c r="I144" i="1"/>
  <c r="H144" i="1"/>
  <c r="G144" i="1"/>
  <c r="F144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F115" i="1"/>
  <c r="B109" i="1"/>
  <c r="A109" i="1"/>
  <c r="J108" i="1"/>
  <c r="I108" i="1"/>
  <c r="H108" i="1"/>
  <c r="G108" i="1"/>
  <c r="F108" i="1"/>
  <c r="B102" i="1"/>
  <c r="A102" i="1"/>
  <c r="J101" i="1"/>
  <c r="I101" i="1"/>
  <c r="H101" i="1"/>
  <c r="G101" i="1"/>
  <c r="F101" i="1"/>
  <c r="B95" i="1"/>
  <c r="A95" i="1"/>
  <c r="J94" i="1"/>
  <c r="I94" i="1"/>
  <c r="H94" i="1"/>
  <c r="G94" i="1"/>
  <c r="F94" i="1"/>
  <c r="B89" i="1"/>
  <c r="A89" i="1"/>
  <c r="J88" i="1"/>
  <c r="I88" i="1"/>
  <c r="H88" i="1"/>
  <c r="G88" i="1"/>
  <c r="F88" i="1"/>
  <c r="B82" i="1"/>
  <c r="J81" i="1"/>
  <c r="I81" i="1"/>
  <c r="H81" i="1"/>
  <c r="G81" i="1"/>
  <c r="F81" i="1"/>
  <c r="B75" i="1"/>
  <c r="A75" i="1"/>
  <c r="J74" i="1"/>
  <c r="I74" i="1"/>
  <c r="H74" i="1"/>
  <c r="G74" i="1"/>
  <c r="F74" i="1"/>
  <c r="B68" i="1"/>
  <c r="A68" i="1"/>
  <c r="J67" i="1"/>
  <c r="I67" i="1"/>
  <c r="H67" i="1"/>
  <c r="G67" i="1"/>
  <c r="F67" i="1"/>
  <c r="B62" i="1"/>
  <c r="A62" i="1"/>
  <c r="J61" i="1"/>
  <c r="I61" i="1"/>
  <c r="H61" i="1"/>
  <c r="G61" i="1"/>
  <c r="F61" i="1"/>
  <c r="B54" i="1"/>
  <c r="A54" i="1"/>
  <c r="J53" i="1"/>
  <c r="I53" i="1"/>
  <c r="H53" i="1"/>
  <c r="G53" i="1"/>
  <c r="F53" i="1"/>
  <c r="B47" i="1"/>
  <c r="A47" i="1"/>
  <c r="J46" i="1"/>
  <c r="I46" i="1"/>
  <c r="H46" i="1"/>
  <c r="G46" i="1"/>
  <c r="F46" i="1"/>
  <c r="B39" i="1"/>
  <c r="A39" i="1"/>
  <c r="J38" i="1"/>
  <c r="I38" i="1"/>
  <c r="H38" i="1"/>
  <c r="G38" i="1"/>
  <c r="F38" i="1"/>
  <c r="B33" i="1"/>
  <c r="A33" i="1"/>
  <c r="J32" i="1"/>
  <c r="I32" i="1"/>
  <c r="F32" i="1"/>
  <c r="B26" i="1"/>
  <c r="A26" i="1"/>
  <c r="J25" i="1"/>
  <c r="I25" i="1"/>
  <c r="H25" i="1"/>
  <c r="G25" i="1"/>
  <c r="F25" i="1"/>
  <c r="B20" i="1"/>
  <c r="A20" i="1"/>
  <c r="B12" i="1"/>
  <c r="A12" i="1"/>
  <c r="G19" i="1"/>
  <c r="H19" i="1"/>
  <c r="I19" i="1"/>
  <c r="J19" i="1"/>
  <c r="F19" i="1"/>
  <c r="H11" i="1"/>
  <c r="I11" i="1"/>
  <c r="J11" i="1"/>
  <c r="F11" i="1"/>
  <c r="I145" i="1" l="1"/>
  <c r="G62" i="1"/>
  <c r="I47" i="1"/>
  <c r="G102" i="1"/>
  <c r="I89" i="1"/>
  <c r="F75" i="1"/>
  <c r="J75" i="1"/>
  <c r="H102" i="1"/>
  <c r="I33" i="1"/>
  <c r="J116" i="1"/>
  <c r="J145" i="1"/>
  <c r="G131" i="1"/>
  <c r="H131" i="1"/>
  <c r="I116" i="1"/>
  <c r="J89" i="1"/>
  <c r="G75" i="1"/>
  <c r="F62" i="1"/>
  <c r="F47" i="1"/>
  <c r="J47" i="1"/>
  <c r="H33" i="1"/>
  <c r="F33" i="1"/>
  <c r="H75" i="1"/>
  <c r="I102" i="1"/>
  <c r="G116" i="1"/>
  <c r="I131" i="1"/>
  <c r="G145" i="1"/>
  <c r="G33" i="1"/>
  <c r="H62" i="1"/>
  <c r="I75" i="1"/>
  <c r="G89" i="1"/>
  <c r="J102" i="1"/>
  <c r="H116" i="1"/>
  <c r="J131" i="1"/>
  <c r="H145" i="1"/>
  <c r="J33" i="1"/>
  <c r="H47" i="1"/>
  <c r="J62" i="1"/>
  <c r="G47" i="1"/>
  <c r="I62" i="1"/>
  <c r="H89" i="1"/>
  <c r="F89" i="1"/>
  <c r="F102" i="1"/>
  <c r="F116" i="1"/>
  <c r="F131" i="1"/>
  <c r="F145" i="1"/>
  <c r="I20" i="1"/>
  <c r="F20" i="1"/>
  <c r="J20" i="1"/>
  <c r="H20" i="1"/>
  <c r="G20" i="1"/>
  <c r="L47" i="1"/>
</calcChain>
</file>

<file path=xl/sharedStrings.xml><?xml version="1.0" encoding="utf-8"?>
<sst xmlns="http://schemas.openxmlformats.org/spreadsheetml/2006/main" count="407" uniqueCount="179">
  <si>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</si>
  <si>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</si>
  <si>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</si>
  <si>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</si>
  <si>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</si>
  <si>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</si>
  <si>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</si>
  <si>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</si>
  <si>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</si>
  <si>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</si>
  <si>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</si>
  <si>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</si>
  <si>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</si>
  <si>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</si>
  <si>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</si>
  <si>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</si>
  <si>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</si>
  <si>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</si>
  <si>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</si>
  <si>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</si>
  <si>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</si>
  <si>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</si>
  <si>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</si>
  <si>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</si>
  <si>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</si>
  <si>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</si>
  <si>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</si>
  <si>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</si>
  <si>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</si>
  <si>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</si>
  <si>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</si>
  <si>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</si>
  <si>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</si>
  <si>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</si>
  <si>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</si>
  <si>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</si>
  <si>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</si>
  <si>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</si>
  <si>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</si>
  <si>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геркулесовая молочная вязкая с маслом сливочным</t>
  </si>
  <si>
    <t>Мандарин свежий</t>
  </si>
  <si>
    <t>338/2008</t>
  </si>
  <si>
    <t>Чай с сахаром</t>
  </si>
  <si>
    <t>Огурец солёный порционно</t>
  </si>
  <si>
    <t>ТТК-1.1</t>
  </si>
  <si>
    <t>Щи по-уральски с крупой и курицей, со сметаной</t>
  </si>
  <si>
    <t>72/2012</t>
  </si>
  <si>
    <t>Гуляш</t>
  </si>
  <si>
    <t>ТТК-9.38</t>
  </si>
  <si>
    <t xml:space="preserve">Сок фруктовый (яблочный) </t>
  </si>
  <si>
    <t>443/2008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</si>
  <si>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</si>
  <si>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</si>
  <si>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</si>
  <si>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</si>
  <si>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 xml:space="preserve">Каша пшеничная вязкая с тыквой </t>
  </si>
  <si>
    <t>Чай с лимоном</t>
  </si>
  <si>
    <t>ТТК-15.3</t>
  </si>
  <si>
    <t>Яблоко свежее</t>
  </si>
  <si>
    <t>338/2011</t>
  </si>
  <si>
    <t>Салат из свежей капусты с огурцом</t>
  </si>
  <si>
    <t>ТТК-1.2</t>
  </si>
  <si>
    <t>76/2008</t>
  </si>
  <si>
    <t>Компот из смеси сухофруктов</t>
  </si>
  <si>
    <t>Груша свежая</t>
  </si>
  <si>
    <t>ТТК-16.3</t>
  </si>
  <si>
    <t>Салат из квашеной капусты</t>
  </si>
  <si>
    <t>40/2008</t>
  </si>
  <si>
    <t>Суп картофельный с горохом и гренками</t>
  </si>
  <si>
    <t>81/116</t>
  </si>
  <si>
    <t>Компот из свежих яблок</t>
  </si>
  <si>
    <t>Каша из пшена и риса молочная жидкая ("Дружба")</t>
  </si>
  <si>
    <t>ТТК-4.11</t>
  </si>
  <si>
    <t xml:space="preserve">Яблоко свежее </t>
  </si>
  <si>
    <t>Салат из свеклы с яйцом</t>
  </si>
  <si>
    <t>Суп с макаронными изделиями, картофелем и курой отварной</t>
  </si>
  <si>
    <t>82/2012</t>
  </si>
  <si>
    <t>Картофель отварной</t>
  </si>
  <si>
    <t>333/2008</t>
  </si>
  <si>
    <t>Сок фруктовый (персиковый)</t>
  </si>
  <si>
    <t>ТТК-13.14</t>
  </si>
  <si>
    <t>Какао с молоком</t>
  </si>
  <si>
    <t>Бутерброд с повидлом</t>
  </si>
  <si>
    <t>Апельсин свежий</t>
  </si>
  <si>
    <t>Винегрет овощной</t>
  </si>
  <si>
    <t>ТТК-1.48</t>
  </si>
  <si>
    <t>91/2008</t>
  </si>
  <si>
    <t>Голубцы ленивые</t>
  </si>
  <si>
    <t>ТТК-9.2</t>
  </si>
  <si>
    <t>Каша "Янтарная"</t>
  </si>
  <si>
    <t>ТТК-4.12</t>
  </si>
  <si>
    <t>Сок фруктовый (яблочный)</t>
  </si>
  <si>
    <t>442/2008</t>
  </si>
  <si>
    <t xml:space="preserve">Салат витаминный </t>
  </si>
  <si>
    <t>ТТК-1.46</t>
  </si>
  <si>
    <t>Напиток из шиповника</t>
  </si>
  <si>
    <t>Бутерброд с яйцом</t>
  </si>
  <si>
    <t>ТТК-1.41</t>
  </si>
  <si>
    <t>Суп из овощей с курицей отварной и сметаной</t>
  </si>
  <si>
    <t>64/2012</t>
  </si>
  <si>
    <t>Запеканка творожная "Зебра" со сгущённым молоком</t>
  </si>
  <si>
    <t>ТТК-7.2</t>
  </si>
  <si>
    <t>Салат "Мозайка"</t>
  </si>
  <si>
    <t>ТТК-1.33</t>
  </si>
  <si>
    <t>Паста Болоньезе "по-школьному"</t>
  </si>
  <si>
    <t>ТТК-9.33</t>
  </si>
  <si>
    <t>Омлет натуральный</t>
  </si>
  <si>
    <t>ТТК-6.3</t>
  </si>
  <si>
    <t>конд. изд.</t>
  </si>
  <si>
    <t>кисломолочное</t>
  </si>
  <si>
    <t>189/2008</t>
  </si>
  <si>
    <t>ТТК-1.32</t>
  </si>
  <si>
    <t>Ряженка</t>
  </si>
  <si>
    <t>461/2024</t>
  </si>
  <si>
    <t>Каша гречневая</t>
  </si>
  <si>
    <t>324/2008</t>
  </si>
  <si>
    <t>Пудинг из творога (запеченный) с молоком сгущенным</t>
  </si>
  <si>
    <t>ТТК-22.5</t>
  </si>
  <si>
    <t>ТТК-43.2</t>
  </si>
  <si>
    <t>Борщ с курицей и сметаной</t>
  </si>
  <si>
    <t>Запеканка картофельная с рыбой и овощами</t>
  </si>
  <si>
    <t>ТТК-26.9</t>
  </si>
  <si>
    <t>ТТК-46.8</t>
  </si>
  <si>
    <t>ТТК-19.8</t>
  </si>
  <si>
    <t>Кофейный напиток с молоком</t>
  </si>
  <si>
    <t>ТТК-45.8</t>
  </si>
  <si>
    <t>Печень, тушённая в соусе сметанном</t>
  </si>
  <si>
    <t>ТТК-28</t>
  </si>
  <si>
    <t>Рагу овощное</t>
  </si>
  <si>
    <t>ТТК-35.12</t>
  </si>
  <si>
    <t>418/2024</t>
  </si>
  <si>
    <t>Запеканка из творога со сгущённым молоком</t>
  </si>
  <si>
    <t>ТТК-43.8</t>
  </si>
  <si>
    <t xml:space="preserve">Кефир </t>
  </si>
  <si>
    <t>Салат из свеклы с сыром и чесноком</t>
  </si>
  <si>
    <t>ТТК-48.1</t>
  </si>
  <si>
    <t xml:space="preserve">Рассольник ленинградский с перловой крупой, отварной курицей и сметаной </t>
  </si>
  <si>
    <t>Котлета рыбная (запеченная)</t>
  </si>
  <si>
    <t>257/2024</t>
  </si>
  <si>
    <t>425/2024</t>
  </si>
  <si>
    <t>Блинчики со сгущённым молоком</t>
  </si>
  <si>
    <t>ТТК-5.26</t>
  </si>
  <si>
    <t>Чай с молоком</t>
  </si>
  <si>
    <t>ТТК-43.5</t>
  </si>
  <si>
    <t>Йогурт</t>
  </si>
  <si>
    <t>ТТК-15.31</t>
  </si>
  <si>
    <t xml:space="preserve">Батон пшеничный нарезной </t>
  </si>
  <si>
    <t>ТТК-43.1</t>
  </si>
  <si>
    <t xml:space="preserve">Бульон куриный с вермишелью </t>
  </si>
  <si>
    <t>ТТК-2.25</t>
  </si>
  <si>
    <t>Плов со свининой</t>
  </si>
  <si>
    <t>ТТК-11.4</t>
  </si>
  <si>
    <t>Батон нарезной обогащённый микронутриентами, сыр</t>
  </si>
  <si>
    <t>ТТК-15.3, 14/200/</t>
  </si>
  <si>
    <t>Суп картофельный с рыбой</t>
  </si>
  <si>
    <t>ТТК-98.2</t>
  </si>
  <si>
    <t>Пельмени отварные</t>
  </si>
  <si>
    <t>ТТК-9.12</t>
  </si>
  <si>
    <t xml:space="preserve">Кисель из плодов шиповника (витаминный) </t>
  </si>
  <si>
    <t>Каша манная молочная жидкая</t>
  </si>
  <si>
    <t>ТТК-4.3</t>
  </si>
  <si>
    <t>Бутерброд с сыром</t>
  </si>
  <si>
    <t>ТТК-1.43</t>
  </si>
  <si>
    <t>ТТК-43.3</t>
  </si>
  <si>
    <t>Печенье витаминизированное</t>
  </si>
  <si>
    <t>ТТК-12.25</t>
  </si>
  <si>
    <t>52,209/2011</t>
  </si>
  <si>
    <t>Фрикадельки рыбные в соусе томатном</t>
  </si>
  <si>
    <t>Картофель запечённый (из отварного)</t>
  </si>
  <si>
    <t>ТТК-36.1</t>
  </si>
  <si>
    <t>ТТК-10.21</t>
  </si>
  <si>
    <t>Зефир</t>
  </si>
  <si>
    <t>ТТК-12.12</t>
  </si>
  <si>
    <t>Жаркое по-домашнему с курицей</t>
  </si>
  <si>
    <t>ТТК-9.16</t>
  </si>
  <si>
    <t xml:space="preserve">                                       </t>
  </si>
  <si>
    <t xml:space="preserve">        </t>
  </si>
  <si>
    <t>Аксенова О.В.</t>
  </si>
  <si>
    <t>ГБОУ школа № 449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</si>
</sst>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6" borderId="0" applyNumberFormat="0" applyBorder="0" applyAlignment="0" applyProtection="0"/>
    <xf numFmtId="164" fontId="15" fillId="0" borderId="0" applyBorder="0" applyProtection="0"/>
    <xf numFmtId="0" fontId="17" fillId="0" borderId="0"/>
  </cellStyleXfs>
  <cellXfs count="1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left" vertical="top" wrapText="1"/>
      <protection locked="0" hidden="1"/>
    </xf>
    <xf numFmtId="0" fontId="11" fillId="4" borderId="1" xfId="0" applyFont="1" applyFill="1" applyBorder="1" applyAlignment="1" applyProtection="1">
      <alignment horizontal="left" vertical="top" wrapText="1"/>
      <protection locked="0" hidden="1"/>
    </xf>
    <xf numFmtId="0" fontId="11" fillId="4" borderId="2" xfId="0" applyFont="1" applyFill="1" applyBorder="1" applyAlignment="1" applyProtection="1">
      <alignment horizontal="left" vertical="top" wrapText="1"/>
      <protection hidden="1"/>
    </xf>
    <xf numFmtId="0" fontId="11" fillId="4" borderId="1" xfId="0" applyFont="1" applyFill="1" applyBorder="1" applyAlignment="1" applyProtection="1">
      <alignment horizontal="left" vertical="top" wrapText="1"/>
      <protection hidden="1"/>
    </xf>
    <xf numFmtId="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ont="1" applyFill="1" applyBorder="1" applyAlignment="1">
      <alignment horizontal="center" vertical="center" wrapText="1"/>
    </xf>
    <xf numFmtId="0" fontId="11" fillId="4" borderId="21" xfId="0" applyFont="1" applyFill="1" applyBorder="1" applyAlignment="1" applyProtection="1">
      <alignment horizontal="center" vertical="top" wrapText="1"/>
      <protection locked="0" hidden="1"/>
    </xf>
    <xf numFmtId="0" fontId="9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3" fillId="2" borderId="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2" xfId="2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center" vertical="top" wrapText="1"/>
      <protection locked="0" hidden="1"/>
    </xf>
    <xf numFmtId="0" fontId="0" fillId="2" borderId="2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2" fontId="14" fillId="2" borderId="2" xfId="2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/>
    </xf>
    <xf numFmtId="2" fontId="14" fillId="2" borderId="2" xfId="3" applyNumberFormat="1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>
      <alignment horizontal="center" vertical="top" wrapText="1"/>
    </xf>
    <xf numFmtId="2" fontId="14" fillId="2" borderId="2" xfId="1" applyNumberFormat="1" applyFont="1" applyFill="1" applyBorder="1" applyAlignment="1">
      <alignment horizontal="center" vertical="center" wrapText="1"/>
    </xf>
    <xf numFmtId="2" fontId="16" fillId="2" borderId="2" xfId="2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7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18" fillId="2" borderId="4" xfId="0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center" vertical="top" wrapText="1"/>
      <protection hidden="1"/>
    </xf>
    <xf numFmtId="0" fontId="11" fillId="4" borderId="21" xfId="0" applyFont="1" applyFill="1" applyBorder="1" applyAlignment="1" applyProtection="1">
      <alignment horizontal="center" vertical="top" wrapText="1"/>
      <protection hidden="1"/>
    </xf>
    <xf numFmtId="0" fontId="2" fillId="0" borderId="27" xfId="0" applyFont="1" applyBorder="1" applyAlignment="1">
      <alignment horizontal="center" vertical="top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19" fillId="2" borderId="23" xfId="0" applyNumberFormat="1" applyFont="1" applyFill="1" applyBorder="1" applyAlignment="1">
      <alignment horizontal="center" vertical="center" wrapText="1"/>
    </xf>
    <xf numFmtId="2" fontId="16" fillId="5" borderId="5" xfId="2" applyNumberFormat="1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2" fontId="14" fillId="2" borderId="4" xfId="2" applyNumberFormat="1" applyFont="1" applyFill="1" applyBorder="1" applyAlignment="1">
      <alignment horizontal="center" vertical="center"/>
    </xf>
    <xf numFmtId="2" fontId="14" fillId="2" borderId="4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29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top" wrapText="1"/>
    </xf>
    <xf numFmtId="2" fontId="2" fillId="8" borderId="2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0" xfId="0" applyNumberFormat="1" applyFont="1"/>
    <xf numFmtId="2" fontId="9" fillId="0" borderId="13" xfId="0" applyNumberFormat="1" applyFont="1" applyBorder="1" applyAlignment="1">
      <alignment horizontal="center" vertical="center" wrapText="1"/>
    </xf>
    <xf numFmtId="2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20" fillId="2" borderId="29" xfId="0" applyFont="1" applyFill="1" applyBorder="1" applyAlignment="1" applyProtection="1">
      <alignment horizontal="center" vertical="center"/>
      <protection locked="0"/>
    </xf>
    <xf numFmtId="0" fontId="11" fillId="4" borderId="21" xfId="0" applyFont="1" applyFill="1" applyBorder="1" applyAlignment="1" applyProtection="1">
      <alignment horizontal="center" vertical="center" wrapText="1"/>
      <protection locked="0" hidden="1"/>
    </xf>
    <xf numFmtId="0" fontId="11" fillId="4" borderId="2" xfId="0" applyFont="1" applyFill="1" applyBorder="1" applyAlignment="1" applyProtection="1">
      <alignment horizontal="left" vertical="center" wrapText="1"/>
      <protection locked="0" hidden="1"/>
    </xf>
    <xf numFmtId="165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165" fontId="2" fillId="0" borderId="5" xfId="0" applyNumberFormat="1" applyFont="1" applyBorder="1" applyAlignment="1">
      <alignment horizontal="center" vertical="top" wrapText="1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/>
    </xf>
    <xf numFmtId="0" fontId="20" fillId="2" borderId="23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 hidden="1"/>
    </xf>
    <xf numFmtId="0" fontId="11" fillId="4" borderId="24" xfId="0" applyFont="1" applyFill="1" applyBorder="1" applyAlignment="1" applyProtection="1">
      <alignment horizontal="center" vertical="center" wrapText="1"/>
      <protection locked="0" hidden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45"/>
  <sheetViews>
    <sheetView tabSelected="1" zoomScaleNormal="100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E92" sqref="E9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90"/>
    <col min="13" max="13" width="0" style="2" hidden="1" customWidth="1"/>
    <col min="14" max="16384" width="9.140625" style="2"/>
  </cols>
  <sheetData>
    <row r="1" spans="1:13" ht="15">
      <c r="A1" s="1" t="s">
        <v>6</v>
      </c>
      <c r="C1" s="109" t="s">
        <v>178</v>
      </c>
      <c r="D1" s="110"/>
      <c r="E1" s="110"/>
      <c r="F1" s="11" t="s">
        <v>38</v>
      </c>
      <c r="G1" s="2" t="s">
        <v>15</v>
      </c>
      <c r="H1" s="111" t="s">
        <v>37</v>
      </c>
      <c r="I1" s="111"/>
      <c r="J1" s="111"/>
      <c r="K1" s="111"/>
    </row>
    <row r="2" spans="1:13" ht="18">
      <c r="A2" s="31" t="s">
        <v>5</v>
      </c>
      <c r="C2" s="2"/>
      <c r="G2" s="2" t="s">
        <v>16</v>
      </c>
      <c r="H2" s="111" t="s">
        <v>177</v>
      </c>
      <c r="I2" s="111"/>
      <c r="J2" s="111"/>
      <c r="K2" s="111"/>
    </row>
    <row r="3" spans="1:13" ht="17.25" customHeight="1">
      <c r="A3" s="4" t="s">
        <v>7</v>
      </c>
      <c r="C3" s="2"/>
      <c r="D3" s="3"/>
      <c r="E3" s="33" t="s">
        <v>8</v>
      </c>
      <c r="G3" s="2" t="s">
        <v>17</v>
      </c>
      <c r="H3" s="39">
        <v>1</v>
      </c>
      <c r="I3" s="39">
        <v>9</v>
      </c>
      <c r="J3" s="40">
        <v>2026</v>
      </c>
      <c r="K3" s="41"/>
    </row>
    <row r="4" spans="1:13" ht="13.5" thickBot="1">
      <c r="C4" s="2"/>
      <c r="D4" s="4"/>
      <c r="H4" s="38" t="s">
        <v>34</v>
      </c>
      <c r="I4" s="38" t="s">
        <v>35</v>
      </c>
      <c r="J4" s="38" t="s">
        <v>36</v>
      </c>
    </row>
    <row r="5" spans="1:13" ht="34.5" thickBot="1">
      <c r="A5" s="36" t="s">
        <v>13</v>
      </c>
      <c r="B5" s="37" t="s">
        <v>14</v>
      </c>
      <c r="C5" s="32" t="s">
        <v>0</v>
      </c>
      <c r="D5" s="32" t="s">
        <v>12</v>
      </c>
      <c r="E5" s="32" t="s">
        <v>11</v>
      </c>
      <c r="F5" s="32" t="s">
        <v>32</v>
      </c>
      <c r="G5" s="49" t="s">
        <v>1</v>
      </c>
      <c r="H5" s="49" t="s">
        <v>2</v>
      </c>
      <c r="I5" s="49" t="s">
        <v>3</v>
      </c>
      <c r="J5" s="49" t="s">
        <v>9</v>
      </c>
      <c r="K5" s="50" t="s">
        <v>10</v>
      </c>
      <c r="L5" s="91" t="s">
        <v>33</v>
      </c>
    </row>
    <row r="6" spans="1:13" ht="25.5">
      <c r="A6" s="19">
        <v>1</v>
      </c>
      <c r="B6" s="20">
        <v>1</v>
      </c>
      <c r="C6" s="21" t="s">
        <v>18</v>
      </c>
      <c r="D6" s="5" t="s">
        <v>19</v>
      </c>
      <c r="E6" s="42" t="s">
        <v>39</v>
      </c>
      <c r="F6" s="48">
        <v>170</v>
      </c>
      <c r="G6" s="51">
        <v>9.5</v>
      </c>
      <c r="H6" s="51">
        <v>11.2</v>
      </c>
      <c r="I6" s="51">
        <v>27.01</v>
      </c>
      <c r="J6" s="51">
        <v>246.8</v>
      </c>
      <c r="K6" s="46" t="s">
        <v>110</v>
      </c>
      <c r="L6" s="69">
        <v>35</v>
      </c>
    </row>
    <row r="7" spans="1:13" ht="15">
      <c r="A7" s="22"/>
      <c r="B7" s="14"/>
      <c r="C7" s="10"/>
      <c r="D7" s="6" t="s">
        <v>20</v>
      </c>
      <c r="E7" s="42" t="s">
        <v>42</v>
      </c>
      <c r="F7" s="48">
        <v>200</v>
      </c>
      <c r="G7" s="52">
        <v>0.1</v>
      </c>
      <c r="H7" s="52">
        <v>0</v>
      </c>
      <c r="I7" s="52">
        <v>10</v>
      </c>
      <c r="J7" s="52">
        <v>40.4</v>
      </c>
      <c r="K7" s="35" t="s">
        <v>147</v>
      </c>
      <c r="L7" s="69">
        <v>10</v>
      </c>
    </row>
    <row r="8" spans="1:13" ht="15">
      <c r="A8" s="22"/>
      <c r="B8" s="14"/>
      <c r="C8" s="10"/>
      <c r="D8" s="6" t="s">
        <v>21</v>
      </c>
      <c r="E8" s="42" t="s">
        <v>82</v>
      </c>
      <c r="F8" s="48">
        <v>35</v>
      </c>
      <c r="G8" s="51">
        <v>2.2000000000000002</v>
      </c>
      <c r="H8" s="51">
        <v>1.2</v>
      </c>
      <c r="I8" s="51">
        <v>16.600000000000001</v>
      </c>
      <c r="J8" s="51">
        <v>86.4</v>
      </c>
      <c r="K8" s="53" t="s">
        <v>111</v>
      </c>
      <c r="L8" s="69">
        <v>15</v>
      </c>
    </row>
    <row r="9" spans="1:13" ht="15">
      <c r="A9" s="22"/>
      <c r="B9" s="14"/>
      <c r="C9" s="10"/>
      <c r="D9" s="6" t="s">
        <v>22</v>
      </c>
      <c r="E9" s="42" t="s">
        <v>40</v>
      </c>
      <c r="F9" s="48">
        <v>100</v>
      </c>
      <c r="G9" s="54">
        <v>0.8</v>
      </c>
      <c r="H9" s="54">
        <v>0.1</v>
      </c>
      <c r="I9" s="54">
        <v>7.5</v>
      </c>
      <c r="J9" s="54">
        <v>38</v>
      </c>
      <c r="K9" s="55" t="s">
        <v>175</v>
      </c>
      <c r="L9" s="69">
        <v>40</v>
      </c>
    </row>
    <row r="10" spans="1:13" ht="30">
      <c r="A10" s="22"/>
      <c r="B10" s="14"/>
      <c r="C10" s="10"/>
      <c r="D10" s="94" t="s">
        <v>109</v>
      </c>
      <c r="E10" s="42" t="s">
        <v>112</v>
      </c>
      <c r="F10" s="48">
        <v>150</v>
      </c>
      <c r="G10" s="56">
        <v>3.2</v>
      </c>
      <c r="H10" s="56">
        <v>3.8</v>
      </c>
      <c r="I10" s="56">
        <v>6.3</v>
      </c>
      <c r="J10" s="54">
        <v>76</v>
      </c>
      <c r="K10" s="55" t="s">
        <v>113</v>
      </c>
      <c r="L10" s="69">
        <v>23.4</v>
      </c>
    </row>
    <row r="11" spans="1:13" ht="15.75" thickBot="1">
      <c r="A11" s="23"/>
      <c r="B11" s="16"/>
      <c r="C11" s="7"/>
      <c r="D11" s="17" t="s">
        <v>31</v>
      </c>
      <c r="E11" s="8"/>
      <c r="F11" s="18">
        <f>SUM(F6:F10)</f>
        <v>655</v>
      </c>
      <c r="G11" s="59">
        <f>SUM(G6:G10)</f>
        <v>15.8</v>
      </c>
      <c r="H11" s="59">
        <f>SUM(H6:H10)</f>
        <v>16.299999999999997</v>
      </c>
      <c r="I11" s="59">
        <f>SUM(I6:I10)</f>
        <v>67.410000000000011</v>
      </c>
      <c r="J11" s="59">
        <f>SUM(J6:J10)</f>
        <v>487.6</v>
      </c>
      <c r="K11" s="18"/>
      <c r="L11" s="86">
        <f>SUM(L6:L10)</f>
        <v>123.4</v>
      </c>
      <c r="M11" s="86">
        <v>123.4</v>
      </c>
    </row>
    <row r="12" spans="1:13" ht="15">
      <c r="A12" s="25">
        <f>A6</f>
        <v>1</v>
      </c>
      <c r="B12" s="12">
        <f>B6</f>
        <v>1</v>
      </c>
      <c r="C12" s="9" t="s">
        <v>23</v>
      </c>
      <c r="D12" s="6" t="s">
        <v>24</v>
      </c>
      <c r="E12" s="43" t="s">
        <v>43</v>
      </c>
      <c r="F12" s="57">
        <v>60</v>
      </c>
      <c r="G12" s="56">
        <v>0.48</v>
      </c>
      <c r="H12" s="56">
        <v>0.06</v>
      </c>
      <c r="I12" s="56">
        <v>1.02</v>
      </c>
      <c r="J12" s="54">
        <v>6.6</v>
      </c>
      <c r="K12" s="85" t="s">
        <v>44</v>
      </c>
      <c r="L12" s="87">
        <v>10</v>
      </c>
      <c r="M12" s="87"/>
    </row>
    <row r="13" spans="1:13" ht="15">
      <c r="A13" s="22"/>
      <c r="B13" s="14"/>
      <c r="C13" s="10"/>
      <c r="D13" s="6" t="s">
        <v>25</v>
      </c>
      <c r="E13" s="42" t="s">
        <v>45</v>
      </c>
      <c r="F13" s="48">
        <v>210</v>
      </c>
      <c r="G13" s="60">
        <v>3.07</v>
      </c>
      <c r="H13" s="60">
        <v>4.97</v>
      </c>
      <c r="I13" s="60">
        <v>14.7</v>
      </c>
      <c r="J13" s="61">
        <v>82.6</v>
      </c>
      <c r="K13" s="85" t="s">
        <v>46</v>
      </c>
      <c r="L13" s="87">
        <v>30</v>
      </c>
      <c r="M13" s="87"/>
    </row>
    <row r="14" spans="1:13" ht="15">
      <c r="A14" s="22"/>
      <c r="B14" s="14"/>
      <c r="C14" s="10"/>
      <c r="D14" s="6" t="s">
        <v>26</v>
      </c>
      <c r="E14" s="42" t="s">
        <v>47</v>
      </c>
      <c r="F14" s="48">
        <v>100</v>
      </c>
      <c r="G14" s="60">
        <v>11.24</v>
      </c>
      <c r="H14" s="60">
        <v>12.3</v>
      </c>
      <c r="I14" s="60">
        <v>8.4</v>
      </c>
      <c r="J14" s="62">
        <v>206</v>
      </c>
      <c r="K14" s="85" t="s">
        <v>48</v>
      </c>
      <c r="L14" s="87">
        <v>75.2</v>
      </c>
      <c r="M14" s="87"/>
    </row>
    <row r="15" spans="1:13" ht="15">
      <c r="A15" s="22"/>
      <c r="B15" s="14"/>
      <c r="C15" s="10"/>
      <c r="D15" s="6" t="s">
        <v>27</v>
      </c>
      <c r="E15" s="42" t="s">
        <v>114</v>
      </c>
      <c r="F15" s="48">
        <v>150</v>
      </c>
      <c r="G15" s="61">
        <v>2.2000000000000002</v>
      </c>
      <c r="H15" s="61">
        <v>4.4000000000000004</v>
      </c>
      <c r="I15" s="61">
        <v>25.5</v>
      </c>
      <c r="J15" s="61">
        <v>150</v>
      </c>
      <c r="K15" s="96" t="s">
        <v>115</v>
      </c>
      <c r="L15" s="87">
        <v>30</v>
      </c>
      <c r="M15" s="87"/>
    </row>
    <row r="16" spans="1:13" ht="15">
      <c r="A16" s="22"/>
      <c r="B16" s="14"/>
      <c r="C16" s="10"/>
      <c r="D16" s="6" t="s">
        <v>28</v>
      </c>
      <c r="E16" s="42" t="s">
        <v>49</v>
      </c>
      <c r="F16" s="48">
        <v>200</v>
      </c>
      <c r="G16" s="54">
        <v>1</v>
      </c>
      <c r="H16" s="54">
        <v>0.2</v>
      </c>
      <c r="I16" s="54">
        <v>19.8</v>
      </c>
      <c r="J16" s="54">
        <v>86</v>
      </c>
      <c r="K16" s="85" t="s">
        <v>50</v>
      </c>
      <c r="L16" s="87">
        <v>30</v>
      </c>
      <c r="M16" s="87"/>
    </row>
    <row r="17" spans="1:13" ht="15">
      <c r="A17" s="22"/>
      <c r="B17" s="14"/>
      <c r="C17" s="10"/>
      <c r="D17" s="6" t="s">
        <v>29</v>
      </c>
      <c r="E17" s="42" t="s">
        <v>54</v>
      </c>
      <c r="F17" s="48">
        <v>50</v>
      </c>
      <c r="G17" s="63">
        <v>4</v>
      </c>
      <c r="H17" s="63">
        <v>2.3199999999999998</v>
      </c>
      <c r="I17" s="63">
        <v>25.98</v>
      </c>
      <c r="J17" s="63">
        <v>136</v>
      </c>
      <c r="K17" s="85" t="s">
        <v>53</v>
      </c>
      <c r="L17" s="87">
        <v>5</v>
      </c>
      <c r="M17" s="87"/>
    </row>
    <row r="18" spans="1:13" ht="15">
      <c r="A18" s="22"/>
      <c r="B18" s="14"/>
      <c r="C18" s="10"/>
      <c r="D18" s="6" t="s">
        <v>30</v>
      </c>
      <c r="E18" s="42" t="s">
        <v>51</v>
      </c>
      <c r="F18" s="48">
        <v>40</v>
      </c>
      <c r="G18" s="54">
        <v>3.2</v>
      </c>
      <c r="H18" s="54">
        <v>1.7</v>
      </c>
      <c r="I18" s="54">
        <v>20.399999999999999</v>
      </c>
      <c r="J18" s="54">
        <v>92</v>
      </c>
      <c r="K18" s="85" t="s">
        <v>52</v>
      </c>
      <c r="L18" s="87">
        <v>5</v>
      </c>
      <c r="M18" s="87"/>
    </row>
    <row r="19" spans="1:13" ht="15">
      <c r="A19" s="23"/>
      <c r="B19" s="16"/>
      <c r="C19" s="7"/>
      <c r="D19" s="17" t="s">
        <v>31</v>
      </c>
      <c r="E19" s="8"/>
      <c r="F19" s="18">
        <f>SUM(F12:F18)</f>
        <v>810</v>
      </c>
      <c r="G19" s="18">
        <f>SUM(G12:G18)</f>
        <v>25.189999999999998</v>
      </c>
      <c r="H19" s="18">
        <f>SUM(H12:H18)</f>
        <v>25.949999999999996</v>
      </c>
      <c r="I19" s="18">
        <f>SUM(I12:I18)</f>
        <v>115.80000000000001</v>
      </c>
      <c r="J19" s="18">
        <f>SUM(J12:J18)</f>
        <v>759.2</v>
      </c>
      <c r="K19" s="24"/>
      <c r="L19" s="70">
        <f>SUM(L12:L18)</f>
        <v>185.2</v>
      </c>
      <c r="M19" s="70">
        <v>185.2</v>
      </c>
    </row>
    <row r="20" spans="1:13" ht="15.75" thickBot="1">
      <c r="A20" s="26">
        <f>A6</f>
        <v>1</v>
      </c>
      <c r="B20" s="27">
        <f>B6</f>
        <v>1</v>
      </c>
      <c r="C20" s="107" t="s">
        <v>4</v>
      </c>
      <c r="D20" s="108"/>
      <c r="E20" s="28"/>
      <c r="F20" s="29">
        <f>F11+F19</f>
        <v>1465</v>
      </c>
      <c r="G20" s="65">
        <f>G11+G19</f>
        <v>40.989999999999995</v>
      </c>
      <c r="H20" s="65">
        <f>H11+H19</f>
        <v>42.249999999999993</v>
      </c>
      <c r="I20" s="65">
        <f>I11+I19</f>
        <v>183.21000000000004</v>
      </c>
      <c r="J20" s="65">
        <f>J11+J19</f>
        <v>1246.8000000000002</v>
      </c>
      <c r="K20" s="29"/>
      <c r="L20" s="88">
        <f>L11+L19</f>
        <v>308.60000000000002</v>
      </c>
      <c r="M20" s="88">
        <f>M11+M19</f>
        <v>308.60000000000002</v>
      </c>
    </row>
    <row r="21" spans="1:13" ht="15">
      <c r="A21" s="13">
        <v>1</v>
      </c>
      <c r="B21" s="14">
        <v>2</v>
      </c>
      <c r="C21" s="21" t="s">
        <v>18</v>
      </c>
      <c r="D21" s="5" t="s">
        <v>19</v>
      </c>
      <c r="E21" s="42" t="s">
        <v>116</v>
      </c>
      <c r="F21" s="48">
        <v>175</v>
      </c>
      <c r="G21" s="52">
        <v>16.05</v>
      </c>
      <c r="H21" s="52">
        <v>14.6</v>
      </c>
      <c r="I21" s="52">
        <v>34.25</v>
      </c>
      <c r="J21" s="52">
        <v>332.6</v>
      </c>
      <c r="K21" s="85" t="s">
        <v>117</v>
      </c>
      <c r="L21" s="87">
        <v>60.9</v>
      </c>
    </row>
    <row r="22" spans="1:13" ht="15">
      <c r="A22" s="13"/>
      <c r="B22" s="14"/>
      <c r="C22" s="10"/>
      <c r="D22" s="6" t="s">
        <v>20</v>
      </c>
      <c r="E22" s="42" t="s">
        <v>56</v>
      </c>
      <c r="F22" s="48">
        <v>200</v>
      </c>
      <c r="G22" s="51">
        <v>0.2</v>
      </c>
      <c r="H22" s="51">
        <v>0</v>
      </c>
      <c r="I22" s="51">
        <v>10.199999999999999</v>
      </c>
      <c r="J22" s="51">
        <v>41.6</v>
      </c>
      <c r="K22" s="85" t="s">
        <v>118</v>
      </c>
      <c r="L22" s="87">
        <v>15</v>
      </c>
    </row>
    <row r="23" spans="1:13" ht="15">
      <c r="A23" s="13"/>
      <c r="B23" s="14"/>
      <c r="C23" s="10"/>
      <c r="D23" s="6" t="s">
        <v>21</v>
      </c>
      <c r="E23" s="42" t="s">
        <v>54</v>
      </c>
      <c r="F23" s="48">
        <v>25</v>
      </c>
      <c r="G23" s="66">
        <v>2</v>
      </c>
      <c r="H23" s="66">
        <v>1.1599999999999999</v>
      </c>
      <c r="I23" s="66">
        <v>12.99</v>
      </c>
      <c r="J23" s="66">
        <v>68</v>
      </c>
      <c r="K23" s="85" t="s">
        <v>57</v>
      </c>
      <c r="L23" s="87">
        <v>2.5</v>
      </c>
    </row>
    <row r="24" spans="1:13" ht="15">
      <c r="A24" s="13"/>
      <c r="B24" s="14"/>
      <c r="C24" s="10"/>
      <c r="D24" s="6" t="s">
        <v>22</v>
      </c>
      <c r="E24" s="42" t="s">
        <v>58</v>
      </c>
      <c r="F24" s="48">
        <v>100</v>
      </c>
      <c r="G24" s="51">
        <v>0.4</v>
      </c>
      <c r="H24" s="51">
        <v>0.4</v>
      </c>
      <c r="I24" s="51">
        <v>9.8000000000000007</v>
      </c>
      <c r="J24" s="51">
        <v>44.4</v>
      </c>
      <c r="K24" s="85" t="s">
        <v>59</v>
      </c>
      <c r="L24" s="87">
        <v>45</v>
      </c>
    </row>
    <row r="25" spans="1:13" ht="15.75" thickBot="1">
      <c r="A25" s="15"/>
      <c r="B25" s="16"/>
      <c r="C25" s="7"/>
      <c r="D25" s="17" t="s">
        <v>31</v>
      </c>
      <c r="E25" s="8"/>
      <c r="F25" s="18">
        <f>SUM(F21:F24)</f>
        <v>500</v>
      </c>
      <c r="G25" s="68">
        <f>SUM(G21:G24)</f>
        <v>18.649999999999999</v>
      </c>
      <c r="H25" s="68">
        <f>SUM(H21:H24)</f>
        <v>16.16</v>
      </c>
      <c r="I25" s="68">
        <f>SUM(I21:I24)</f>
        <v>67.240000000000009</v>
      </c>
      <c r="J25" s="68">
        <f>SUM(J21:J24)</f>
        <v>486.6</v>
      </c>
      <c r="K25" s="24" t="s">
        <v>176</v>
      </c>
      <c r="L25" s="70">
        <f>SUM(L21:L24)</f>
        <v>123.4</v>
      </c>
      <c r="M25" s="86">
        <v>123.4</v>
      </c>
    </row>
    <row r="26" spans="1:13" ht="15">
      <c r="A26" s="12">
        <f>A21</f>
        <v>1</v>
      </c>
      <c r="B26" s="12">
        <f>B21</f>
        <v>2</v>
      </c>
      <c r="C26" s="9" t="s">
        <v>23</v>
      </c>
      <c r="D26" s="6" t="s">
        <v>24</v>
      </c>
      <c r="E26" s="43" t="s">
        <v>60</v>
      </c>
      <c r="F26" s="57">
        <v>60</v>
      </c>
      <c r="G26" s="60">
        <v>0.61</v>
      </c>
      <c r="H26" s="60">
        <v>3.2</v>
      </c>
      <c r="I26" s="60">
        <v>2.62</v>
      </c>
      <c r="J26" s="61">
        <v>53.1</v>
      </c>
      <c r="K26" s="58" t="s">
        <v>61</v>
      </c>
      <c r="L26" s="69">
        <v>10</v>
      </c>
      <c r="M26" s="87"/>
    </row>
    <row r="27" spans="1:13" ht="15">
      <c r="A27" s="13"/>
      <c r="B27" s="14"/>
      <c r="C27" s="10"/>
      <c r="D27" s="6" t="s">
        <v>25</v>
      </c>
      <c r="E27" s="42" t="s">
        <v>119</v>
      </c>
      <c r="F27" s="48">
        <v>210</v>
      </c>
      <c r="G27" s="67">
        <v>3.27</v>
      </c>
      <c r="H27" s="67">
        <v>4.8</v>
      </c>
      <c r="I27" s="67">
        <v>11.2</v>
      </c>
      <c r="J27" s="54">
        <v>94</v>
      </c>
      <c r="K27" s="58" t="s">
        <v>62</v>
      </c>
      <c r="L27" s="69">
        <v>30</v>
      </c>
      <c r="M27" s="87"/>
    </row>
    <row r="28" spans="1:13" ht="15">
      <c r="A28" s="13"/>
      <c r="B28" s="14"/>
      <c r="C28" s="10"/>
      <c r="D28" s="6" t="s">
        <v>26</v>
      </c>
      <c r="E28" s="42" t="s">
        <v>120</v>
      </c>
      <c r="F28" s="48">
        <v>240</v>
      </c>
      <c r="G28" s="67">
        <v>14.3</v>
      </c>
      <c r="H28" s="60">
        <v>13.7</v>
      </c>
      <c r="I28" s="60">
        <v>29.35</v>
      </c>
      <c r="J28" s="61">
        <v>297</v>
      </c>
      <c r="K28" s="58" t="s">
        <v>121</v>
      </c>
      <c r="L28" s="69">
        <v>105.2</v>
      </c>
      <c r="M28" s="87"/>
    </row>
    <row r="29" spans="1:13" ht="15">
      <c r="A29" s="13"/>
      <c r="B29" s="14"/>
      <c r="C29" s="10"/>
      <c r="D29" s="6" t="s">
        <v>28</v>
      </c>
      <c r="E29" s="42" t="s">
        <v>95</v>
      </c>
      <c r="F29" s="48">
        <v>200</v>
      </c>
      <c r="G29" s="54">
        <v>0.6</v>
      </c>
      <c r="H29" s="54">
        <v>0</v>
      </c>
      <c r="I29" s="54">
        <v>11.5</v>
      </c>
      <c r="J29" s="54">
        <v>48.4</v>
      </c>
      <c r="K29" s="58" t="s">
        <v>122</v>
      </c>
      <c r="L29" s="69">
        <v>30</v>
      </c>
      <c r="M29" s="87"/>
    </row>
    <row r="30" spans="1:13" ht="15">
      <c r="A30" s="13"/>
      <c r="B30" s="14"/>
      <c r="C30" s="10"/>
      <c r="D30" s="6" t="s">
        <v>29</v>
      </c>
      <c r="E30" s="42" t="s">
        <v>54</v>
      </c>
      <c r="F30" s="48">
        <v>50</v>
      </c>
      <c r="G30" s="63">
        <v>4</v>
      </c>
      <c r="H30" s="63">
        <v>2.3199999999999998</v>
      </c>
      <c r="I30" s="63">
        <v>25.98</v>
      </c>
      <c r="J30" s="63">
        <v>136</v>
      </c>
      <c r="K30" s="58" t="s">
        <v>53</v>
      </c>
      <c r="L30" s="69">
        <v>5</v>
      </c>
      <c r="M30" s="87"/>
    </row>
    <row r="31" spans="1:13" ht="15">
      <c r="A31" s="13"/>
      <c r="B31" s="14"/>
      <c r="C31" s="10"/>
      <c r="D31" s="6" t="s">
        <v>30</v>
      </c>
      <c r="E31" s="42" t="s">
        <v>51</v>
      </c>
      <c r="F31" s="48">
        <v>40</v>
      </c>
      <c r="G31" s="54">
        <v>3.2</v>
      </c>
      <c r="H31" s="54">
        <v>1.7</v>
      </c>
      <c r="I31" s="54">
        <v>20.399999999999999</v>
      </c>
      <c r="J31" s="54">
        <v>92</v>
      </c>
      <c r="K31" s="58" t="s">
        <v>52</v>
      </c>
      <c r="L31" s="69">
        <v>5</v>
      </c>
      <c r="M31" s="87"/>
    </row>
    <row r="32" spans="1:13" ht="15">
      <c r="A32" s="15"/>
      <c r="B32" s="16"/>
      <c r="C32" s="7"/>
      <c r="D32" s="17" t="s">
        <v>31</v>
      </c>
      <c r="E32" s="8"/>
      <c r="F32" s="18">
        <f>SUM(F26:F31)</f>
        <v>800</v>
      </c>
      <c r="G32" s="70">
        <f>SUM(G26:G31)</f>
        <v>25.98</v>
      </c>
      <c r="H32" s="70">
        <f>SUM(H26:H31)</f>
        <v>25.72</v>
      </c>
      <c r="I32" s="18">
        <f>SUM(I26:I31)</f>
        <v>101.05000000000001</v>
      </c>
      <c r="J32" s="18">
        <f>SUM(J26:J31)</f>
        <v>720.5</v>
      </c>
      <c r="K32" s="24"/>
      <c r="L32" s="70">
        <f>SUM(L26:L31)</f>
        <v>185.2</v>
      </c>
      <c r="M32" s="70">
        <v>185.2</v>
      </c>
    </row>
    <row r="33" spans="1:13" ht="15.75" customHeight="1" thickBot="1">
      <c r="A33" s="30">
        <f>A21</f>
        <v>1</v>
      </c>
      <c r="B33" s="30">
        <f>B21</f>
        <v>2</v>
      </c>
      <c r="C33" s="107" t="s">
        <v>4</v>
      </c>
      <c r="D33" s="108"/>
      <c r="E33" s="28"/>
      <c r="F33" s="29">
        <f>F25+F32</f>
        <v>1300</v>
      </c>
      <c r="G33" s="65">
        <f>G25+G32</f>
        <v>44.629999999999995</v>
      </c>
      <c r="H33" s="65">
        <f>H25+H32</f>
        <v>41.879999999999995</v>
      </c>
      <c r="I33" s="65">
        <f>I25+I32</f>
        <v>168.29000000000002</v>
      </c>
      <c r="J33" s="65">
        <f>J25+J32</f>
        <v>1207.0999999999999</v>
      </c>
      <c r="K33" s="29"/>
      <c r="L33" s="72">
        <f>L32+L25</f>
        <v>308.60000000000002</v>
      </c>
      <c r="M33" s="88">
        <f>M25+M32</f>
        <v>308.60000000000002</v>
      </c>
    </row>
    <row r="34" spans="1:13" ht="15">
      <c r="A34" s="19">
        <v>1</v>
      </c>
      <c r="B34" s="20">
        <v>3</v>
      </c>
      <c r="C34" s="21" t="s">
        <v>18</v>
      </c>
      <c r="D34" s="5" t="s">
        <v>19</v>
      </c>
      <c r="E34" s="42" t="s">
        <v>55</v>
      </c>
      <c r="F34" s="48">
        <v>180</v>
      </c>
      <c r="G34" s="52">
        <v>8.6999999999999993</v>
      </c>
      <c r="H34" s="52">
        <v>8.4499999999999993</v>
      </c>
      <c r="I34" s="52">
        <v>34.799999999999997</v>
      </c>
      <c r="J34" s="52">
        <v>250.1</v>
      </c>
      <c r="K34" s="58" t="s">
        <v>123</v>
      </c>
      <c r="L34" s="89">
        <v>40</v>
      </c>
    </row>
    <row r="35" spans="1:13" ht="15">
      <c r="A35" s="22"/>
      <c r="B35" s="14"/>
      <c r="C35" s="10"/>
      <c r="D35" s="6" t="s">
        <v>20</v>
      </c>
      <c r="E35" s="42" t="s">
        <v>124</v>
      </c>
      <c r="F35" s="48">
        <v>200</v>
      </c>
      <c r="G35" s="52">
        <v>3.8</v>
      </c>
      <c r="H35" s="52">
        <v>3.6</v>
      </c>
      <c r="I35" s="52">
        <v>11.9</v>
      </c>
      <c r="J35" s="52">
        <v>95</v>
      </c>
      <c r="K35" s="58" t="s">
        <v>125</v>
      </c>
      <c r="L35" s="69">
        <v>15</v>
      </c>
    </row>
    <row r="36" spans="1:13" ht="15">
      <c r="A36" s="22"/>
      <c r="B36" s="14"/>
      <c r="C36" s="10"/>
      <c r="D36" s="6" t="s">
        <v>21</v>
      </c>
      <c r="E36" s="42" t="s">
        <v>96</v>
      </c>
      <c r="F36" s="48">
        <v>50</v>
      </c>
      <c r="G36" s="52">
        <v>5.0999999999999996</v>
      </c>
      <c r="H36" s="52">
        <v>7.15</v>
      </c>
      <c r="I36" s="52">
        <v>10.65</v>
      </c>
      <c r="J36" s="52">
        <v>122.8</v>
      </c>
      <c r="K36" s="64" t="s">
        <v>97</v>
      </c>
      <c r="L36" s="69">
        <v>23.4</v>
      </c>
    </row>
    <row r="37" spans="1:13" ht="15">
      <c r="A37" s="22"/>
      <c r="B37" s="14"/>
      <c r="C37" s="10"/>
      <c r="D37" s="6" t="s">
        <v>22</v>
      </c>
      <c r="E37" s="42" t="s">
        <v>64</v>
      </c>
      <c r="F37" s="48">
        <v>100</v>
      </c>
      <c r="G37" s="52">
        <v>0.4</v>
      </c>
      <c r="H37" s="52">
        <v>0.3</v>
      </c>
      <c r="I37" s="52">
        <v>10.3</v>
      </c>
      <c r="J37" s="52">
        <v>47</v>
      </c>
      <c r="K37" s="58" t="s">
        <v>59</v>
      </c>
      <c r="L37" s="69">
        <v>45</v>
      </c>
    </row>
    <row r="38" spans="1:13" ht="15.75" thickBot="1">
      <c r="A38" s="23"/>
      <c r="B38" s="16"/>
      <c r="C38" s="7"/>
      <c r="D38" s="17" t="s">
        <v>31</v>
      </c>
      <c r="E38" s="8"/>
      <c r="F38" s="18">
        <f>SUM(F34:F37)</f>
        <v>530</v>
      </c>
      <c r="G38" s="101">
        <f>SUM(G34:G37)</f>
        <v>18</v>
      </c>
      <c r="H38" s="59">
        <f>SUM(H34:H37)</f>
        <v>19.5</v>
      </c>
      <c r="I38" s="59">
        <f>SUM(I34:I37)</f>
        <v>67.649999999999991</v>
      </c>
      <c r="J38" s="59">
        <f>SUM(J34:J37)</f>
        <v>514.90000000000009</v>
      </c>
      <c r="K38" s="24"/>
      <c r="L38" s="70">
        <f>SUM(L34:L37)</f>
        <v>123.4</v>
      </c>
      <c r="M38" s="86">
        <v>123.4</v>
      </c>
    </row>
    <row r="39" spans="1:13" ht="15">
      <c r="A39" s="25">
        <f>A34</f>
        <v>1</v>
      </c>
      <c r="B39" s="12">
        <f>B34</f>
        <v>3</v>
      </c>
      <c r="C39" s="9" t="s">
        <v>23</v>
      </c>
      <c r="D39" s="6" t="s">
        <v>24</v>
      </c>
      <c r="E39" s="43" t="s">
        <v>66</v>
      </c>
      <c r="F39" s="57">
        <v>60</v>
      </c>
      <c r="G39" s="60">
        <v>0.96</v>
      </c>
      <c r="H39" s="60">
        <v>3.06</v>
      </c>
      <c r="I39" s="60">
        <v>4.62</v>
      </c>
      <c r="J39" s="61">
        <v>49.8</v>
      </c>
      <c r="K39" s="58" t="s">
        <v>67</v>
      </c>
      <c r="L39" s="69">
        <v>10</v>
      </c>
      <c r="M39" s="87"/>
    </row>
    <row r="40" spans="1:13" ht="15">
      <c r="A40" s="22"/>
      <c r="B40" s="14"/>
      <c r="C40" s="10"/>
      <c r="D40" s="6" t="s">
        <v>25</v>
      </c>
      <c r="E40" s="42" t="s">
        <v>68</v>
      </c>
      <c r="F40" s="48">
        <v>205</v>
      </c>
      <c r="G40" s="61">
        <v>5.27</v>
      </c>
      <c r="H40" s="61">
        <v>3.74</v>
      </c>
      <c r="I40" s="61">
        <v>15.1</v>
      </c>
      <c r="J40" s="61">
        <v>114.02</v>
      </c>
      <c r="K40" s="58" t="s">
        <v>69</v>
      </c>
      <c r="L40" s="69">
        <v>30</v>
      </c>
      <c r="M40" s="87"/>
    </row>
    <row r="41" spans="1:13" ht="15">
      <c r="A41" s="22"/>
      <c r="B41" s="14"/>
      <c r="C41" s="10"/>
      <c r="D41" s="6" t="s">
        <v>26</v>
      </c>
      <c r="E41" s="42" t="s">
        <v>126</v>
      </c>
      <c r="F41" s="48">
        <v>120</v>
      </c>
      <c r="G41" s="60">
        <v>10.26</v>
      </c>
      <c r="H41" s="60">
        <v>11.4</v>
      </c>
      <c r="I41" s="60">
        <v>8.8000000000000007</v>
      </c>
      <c r="J41" s="61">
        <v>181</v>
      </c>
      <c r="K41" s="58" t="s">
        <v>127</v>
      </c>
      <c r="L41" s="69">
        <v>65.2</v>
      </c>
      <c r="M41" s="87"/>
    </row>
    <row r="42" spans="1:13" ht="15">
      <c r="A42" s="22"/>
      <c r="B42" s="14"/>
      <c r="C42" s="10"/>
      <c r="D42" s="6" t="s">
        <v>27</v>
      </c>
      <c r="E42" s="42" t="s">
        <v>128</v>
      </c>
      <c r="F42" s="48">
        <v>150</v>
      </c>
      <c r="G42" s="61">
        <v>2.5499999999999998</v>
      </c>
      <c r="H42" s="61">
        <v>4.4000000000000004</v>
      </c>
      <c r="I42" s="61">
        <v>10.6</v>
      </c>
      <c r="J42" s="61">
        <v>92.2</v>
      </c>
      <c r="K42" s="58" t="s">
        <v>129</v>
      </c>
      <c r="L42" s="69">
        <v>40</v>
      </c>
      <c r="M42" s="87"/>
    </row>
    <row r="43" spans="1:13" ht="15">
      <c r="A43" s="22"/>
      <c r="B43" s="14"/>
      <c r="C43" s="10"/>
      <c r="D43" s="6" t="s">
        <v>28</v>
      </c>
      <c r="E43" s="42" t="s">
        <v>70</v>
      </c>
      <c r="F43" s="48">
        <v>200</v>
      </c>
      <c r="G43" s="61">
        <v>0.15</v>
      </c>
      <c r="H43" s="61">
        <v>0.14000000000000001</v>
      </c>
      <c r="I43" s="61">
        <v>19.190000000000001</v>
      </c>
      <c r="J43" s="61">
        <v>82</v>
      </c>
      <c r="K43" s="58" t="s">
        <v>130</v>
      </c>
      <c r="L43" s="69">
        <v>30</v>
      </c>
      <c r="M43" s="87"/>
    </row>
    <row r="44" spans="1:13" ht="15">
      <c r="A44" s="22"/>
      <c r="B44" s="14"/>
      <c r="C44" s="10"/>
      <c r="D44" s="6" t="s">
        <v>29</v>
      </c>
      <c r="E44" s="42" t="s">
        <v>54</v>
      </c>
      <c r="F44" s="48">
        <v>50</v>
      </c>
      <c r="G44" s="73">
        <v>4</v>
      </c>
      <c r="H44" s="73">
        <v>2.3199999999999998</v>
      </c>
      <c r="I44" s="73">
        <v>25.98</v>
      </c>
      <c r="J44" s="73">
        <v>136</v>
      </c>
      <c r="K44" s="58" t="s">
        <v>53</v>
      </c>
      <c r="L44" s="69">
        <v>5</v>
      </c>
      <c r="M44" s="87"/>
    </row>
    <row r="45" spans="1:13" ht="15">
      <c r="A45" s="22"/>
      <c r="B45" s="14"/>
      <c r="C45" s="10"/>
      <c r="D45" s="6" t="s">
        <v>30</v>
      </c>
      <c r="E45" s="42" t="s">
        <v>51</v>
      </c>
      <c r="F45" s="48">
        <v>40</v>
      </c>
      <c r="G45" s="54">
        <v>3.2</v>
      </c>
      <c r="H45" s="54">
        <v>1.7</v>
      </c>
      <c r="I45" s="54">
        <v>20.399999999999999</v>
      </c>
      <c r="J45" s="54">
        <v>92</v>
      </c>
      <c r="K45" s="58" t="s">
        <v>52</v>
      </c>
      <c r="L45" s="69">
        <v>5</v>
      </c>
      <c r="M45" s="87"/>
    </row>
    <row r="46" spans="1:13" ht="15">
      <c r="A46" s="23"/>
      <c r="B46" s="16"/>
      <c r="C46" s="7"/>
      <c r="D46" s="17" t="s">
        <v>31</v>
      </c>
      <c r="E46" s="8"/>
      <c r="F46" s="18">
        <f>SUM(F39:F45)</f>
        <v>825</v>
      </c>
      <c r="G46" s="18">
        <f>SUM(G39:G45)</f>
        <v>26.389999999999997</v>
      </c>
      <c r="H46" s="18">
        <f>SUM(H39:H45)</f>
        <v>26.76</v>
      </c>
      <c r="I46" s="18">
        <f>SUM(I39:I45)</f>
        <v>104.69</v>
      </c>
      <c r="J46" s="18">
        <f>SUM(J39:J45)</f>
        <v>747.02</v>
      </c>
      <c r="K46" s="24"/>
      <c r="L46" s="70">
        <f>SUM(L39:L45)</f>
        <v>185.2</v>
      </c>
      <c r="M46" s="70">
        <v>185.2</v>
      </c>
    </row>
    <row r="47" spans="1:13" ht="15.75" customHeight="1" thickBot="1">
      <c r="A47" s="26">
        <f>A34</f>
        <v>1</v>
      </c>
      <c r="B47" s="27">
        <f>B34</f>
        <v>3</v>
      </c>
      <c r="C47" s="107" t="s">
        <v>4</v>
      </c>
      <c r="D47" s="108"/>
      <c r="E47" s="28"/>
      <c r="F47" s="29">
        <f>F38+F46</f>
        <v>1355</v>
      </c>
      <c r="G47" s="65">
        <f>G38+G46</f>
        <v>44.39</v>
      </c>
      <c r="H47" s="65">
        <f>H38+H46</f>
        <v>46.260000000000005</v>
      </c>
      <c r="I47" s="65">
        <f>I38+I46</f>
        <v>172.33999999999997</v>
      </c>
      <c r="J47" s="65">
        <f>J38+J46</f>
        <v>1261.92</v>
      </c>
      <c r="K47" s="29"/>
      <c r="L47" s="72">
        <f>L46+L38</f>
        <v>308.60000000000002</v>
      </c>
      <c r="M47" s="88">
        <f>M38+M46</f>
        <v>308.60000000000002</v>
      </c>
    </row>
    <row r="48" spans="1:13" ht="15">
      <c r="A48" s="19">
        <v>1</v>
      </c>
      <c r="B48" s="20">
        <v>4</v>
      </c>
      <c r="C48" s="21" t="s">
        <v>18</v>
      </c>
      <c r="D48" s="5" t="s">
        <v>19</v>
      </c>
      <c r="E48" s="42" t="s">
        <v>131</v>
      </c>
      <c r="F48" s="48">
        <v>150</v>
      </c>
      <c r="G48" s="52">
        <v>13.12</v>
      </c>
      <c r="H48" s="52">
        <v>14.2</v>
      </c>
      <c r="I48" s="52">
        <v>30.85</v>
      </c>
      <c r="J48" s="52">
        <v>303.7</v>
      </c>
      <c r="K48" s="58" t="s">
        <v>72</v>
      </c>
      <c r="L48" s="89">
        <v>40.9</v>
      </c>
    </row>
    <row r="49" spans="1:13" ht="15">
      <c r="A49" s="22"/>
      <c r="B49" s="14"/>
      <c r="C49" s="10"/>
      <c r="D49" s="6" t="s">
        <v>20</v>
      </c>
      <c r="E49" s="42" t="s">
        <v>56</v>
      </c>
      <c r="F49" s="48">
        <v>200</v>
      </c>
      <c r="G49" s="51">
        <v>0.2</v>
      </c>
      <c r="H49" s="51">
        <v>0</v>
      </c>
      <c r="I49" s="51">
        <v>10.199999999999999</v>
      </c>
      <c r="J49" s="51">
        <v>41.6</v>
      </c>
      <c r="K49" s="64" t="s">
        <v>118</v>
      </c>
      <c r="L49" s="69">
        <v>15</v>
      </c>
    </row>
    <row r="50" spans="1:13" ht="15">
      <c r="A50" s="22"/>
      <c r="B50" s="14"/>
      <c r="C50" s="10"/>
      <c r="D50" s="6" t="s">
        <v>21</v>
      </c>
      <c r="E50" s="42" t="s">
        <v>54</v>
      </c>
      <c r="F50" s="48">
        <v>25</v>
      </c>
      <c r="G50" s="51">
        <v>2</v>
      </c>
      <c r="H50" s="51">
        <v>1.1599999999999999</v>
      </c>
      <c r="I50" s="51">
        <v>12.99</v>
      </c>
      <c r="J50" s="51">
        <v>68</v>
      </c>
      <c r="K50" s="64" t="s">
        <v>57</v>
      </c>
      <c r="L50" s="69">
        <v>2.5</v>
      </c>
    </row>
    <row r="51" spans="1:13" ht="15">
      <c r="A51" s="22"/>
      <c r="B51" s="14"/>
      <c r="C51" s="10"/>
      <c r="D51" s="6" t="s">
        <v>22</v>
      </c>
      <c r="E51" s="42" t="s">
        <v>73</v>
      </c>
      <c r="F51" s="48">
        <v>100</v>
      </c>
      <c r="G51" s="51">
        <v>0.4</v>
      </c>
      <c r="H51" s="51">
        <v>0.4</v>
      </c>
      <c r="I51" s="51">
        <v>9.8000000000000007</v>
      </c>
      <c r="J51" s="51">
        <v>44.4</v>
      </c>
      <c r="K51" s="58" t="s">
        <v>59</v>
      </c>
      <c r="L51" s="69">
        <v>45</v>
      </c>
    </row>
    <row r="52" spans="1:13" ht="34.5" customHeight="1">
      <c r="A52" s="22"/>
      <c r="B52" s="14"/>
      <c r="C52" s="10"/>
      <c r="D52" s="95" t="s">
        <v>109</v>
      </c>
      <c r="E52" s="98" t="s">
        <v>133</v>
      </c>
      <c r="F52" s="97">
        <v>150</v>
      </c>
      <c r="G52" s="52">
        <v>3.43</v>
      </c>
      <c r="H52" s="52">
        <v>3.8</v>
      </c>
      <c r="I52" s="52">
        <v>6</v>
      </c>
      <c r="J52" s="52">
        <v>75.8</v>
      </c>
      <c r="K52" s="58" t="s">
        <v>113</v>
      </c>
      <c r="L52" s="69">
        <v>20</v>
      </c>
    </row>
    <row r="53" spans="1:13" ht="15.75" thickBot="1">
      <c r="A53" s="23"/>
      <c r="B53" s="16"/>
      <c r="C53" s="7"/>
      <c r="D53" s="17" t="s">
        <v>31</v>
      </c>
      <c r="E53" s="8"/>
      <c r="F53" s="18">
        <f>SUM(F48:F52)</f>
        <v>625</v>
      </c>
      <c r="G53" s="59">
        <f>SUM(G48:G52)</f>
        <v>19.149999999999999</v>
      </c>
      <c r="H53" s="59">
        <f>SUM(H48:H52)</f>
        <v>19.559999999999999</v>
      </c>
      <c r="I53" s="59">
        <f>SUM(I48:I52)</f>
        <v>69.84</v>
      </c>
      <c r="J53" s="59">
        <f>SUM(J48:J52)</f>
        <v>533.5</v>
      </c>
      <c r="K53" s="24"/>
      <c r="L53" s="70">
        <f>SUM(L48:L52)</f>
        <v>123.4</v>
      </c>
      <c r="M53" s="86">
        <v>123.4</v>
      </c>
    </row>
    <row r="54" spans="1:13" ht="15">
      <c r="A54" s="25">
        <f>A48</f>
        <v>1</v>
      </c>
      <c r="B54" s="12">
        <f>B48</f>
        <v>4</v>
      </c>
      <c r="C54" s="9" t="s">
        <v>23</v>
      </c>
      <c r="D54" s="6" t="s">
        <v>24</v>
      </c>
      <c r="E54" s="43" t="s">
        <v>134</v>
      </c>
      <c r="F54" s="57">
        <v>60</v>
      </c>
      <c r="G54" s="60">
        <v>1.8</v>
      </c>
      <c r="H54" s="60">
        <v>4.7</v>
      </c>
      <c r="I54" s="60">
        <v>3.6</v>
      </c>
      <c r="J54" s="61">
        <v>63.9</v>
      </c>
      <c r="K54" s="58" t="s">
        <v>135</v>
      </c>
      <c r="L54" s="69">
        <v>10</v>
      </c>
      <c r="M54" s="87"/>
    </row>
    <row r="55" spans="1:13" ht="25.5">
      <c r="A55" s="22"/>
      <c r="B55" s="14"/>
      <c r="C55" s="10"/>
      <c r="D55" s="6" t="s">
        <v>25</v>
      </c>
      <c r="E55" s="42" t="s">
        <v>136</v>
      </c>
      <c r="F55" s="48">
        <v>210</v>
      </c>
      <c r="G55" s="61">
        <v>4.28</v>
      </c>
      <c r="H55" s="61">
        <v>5.22</v>
      </c>
      <c r="I55" s="61">
        <v>15.8</v>
      </c>
      <c r="J55" s="61">
        <v>127.3</v>
      </c>
      <c r="K55" s="58" t="s">
        <v>86</v>
      </c>
      <c r="L55" s="69">
        <v>30</v>
      </c>
      <c r="M55" s="87"/>
    </row>
    <row r="56" spans="1:13" ht="15">
      <c r="A56" s="22"/>
      <c r="B56" s="14"/>
      <c r="C56" s="10"/>
      <c r="D56" s="6" t="s">
        <v>26</v>
      </c>
      <c r="E56" s="42" t="s">
        <v>137</v>
      </c>
      <c r="F56" s="48">
        <v>100</v>
      </c>
      <c r="G56" s="60">
        <v>10.1</v>
      </c>
      <c r="H56" s="60">
        <v>5.6</v>
      </c>
      <c r="I56" s="60">
        <v>14.1</v>
      </c>
      <c r="J56" s="61">
        <v>147.19999999999999</v>
      </c>
      <c r="K56" s="58" t="s">
        <v>138</v>
      </c>
      <c r="L56" s="69">
        <v>75.2</v>
      </c>
      <c r="M56" s="87"/>
    </row>
    <row r="57" spans="1:13" ht="15">
      <c r="A57" s="22"/>
      <c r="B57" s="14"/>
      <c r="C57" s="10"/>
      <c r="D57" s="6" t="s">
        <v>27</v>
      </c>
      <c r="E57" s="42" t="s">
        <v>77</v>
      </c>
      <c r="F57" s="48">
        <v>150</v>
      </c>
      <c r="G57" s="56">
        <v>2.9</v>
      </c>
      <c r="H57" s="56">
        <v>4.7</v>
      </c>
      <c r="I57" s="56">
        <v>20.12</v>
      </c>
      <c r="J57" s="54">
        <v>134.4</v>
      </c>
      <c r="K57" s="58" t="s">
        <v>78</v>
      </c>
      <c r="L57" s="69">
        <v>30</v>
      </c>
      <c r="M57" s="87"/>
    </row>
    <row r="58" spans="1:13" ht="15">
      <c r="A58" s="22"/>
      <c r="B58" s="14"/>
      <c r="C58" s="10"/>
      <c r="D58" s="6" t="s">
        <v>28</v>
      </c>
      <c r="E58" s="42" t="s">
        <v>63</v>
      </c>
      <c r="F58" s="48">
        <v>200</v>
      </c>
      <c r="G58" s="61">
        <v>0.6</v>
      </c>
      <c r="H58" s="61">
        <v>0.1</v>
      </c>
      <c r="I58" s="61">
        <v>17</v>
      </c>
      <c r="J58" s="61">
        <v>71</v>
      </c>
      <c r="K58" s="58" t="s">
        <v>139</v>
      </c>
      <c r="L58" s="69">
        <v>30</v>
      </c>
      <c r="M58" s="87"/>
    </row>
    <row r="59" spans="1:13" ht="15">
      <c r="A59" s="22"/>
      <c r="B59" s="14"/>
      <c r="C59" s="10"/>
      <c r="D59" s="6" t="s">
        <v>29</v>
      </c>
      <c r="E59" s="42" t="s">
        <v>54</v>
      </c>
      <c r="F59" s="48">
        <v>50</v>
      </c>
      <c r="G59" s="73">
        <v>4</v>
      </c>
      <c r="H59" s="73">
        <v>2.3199999999999998</v>
      </c>
      <c r="I59" s="73">
        <v>25.98</v>
      </c>
      <c r="J59" s="73">
        <v>136</v>
      </c>
      <c r="K59" s="58" t="s">
        <v>53</v>
      </c>
      <c r="L59" s="69">
        <v>5</v>
      </c>
      <c r="M59" s="87"/>
    </row>
    <row r="60" spans="1:13" ht="15">
      <c r="A60" s="22"/>
      <c r="B60" s="14"/>
      <c r="C60" s="10"/>
      <c r="D60" s="6" t="s">
        <v>30</v>
      </c>
      <c r="E60" s="42" t="s">
        <v>51</v>
      </c>
      <c r="F60" s="48">
        <v>40</v>
      </c>
      <c r="G60" s="54">
        <v>3.2</v>
      </c>
      <c r="H60" s="54">
        <v>1.7</v>
      </c>
      <c r="I60" s="54">
        <v>20.399999999999999</v>
      </c>
      <c r="J60" s="54">
        <v>92</v>
      </c>
      <c r="K60" s="58" t="s">
        <v>52</v>
      </c>
      <c r="L60" s="69">
        <v>5</v>
      </c>
      <c r="M60" s="87"/>
    </row>
    <row r="61" spans="1:13" ht="15">
      <c r="A61" s="23"/>
      <c r="B61" s="16"/>
      <c r="C61" s="7"/>
      <c r="D61" s="17" t="s">
        <v>31</v>
      </c>
      <c r="E61" s="8"/>
      <c r="F61" s="18">
        <f>SUM(F54:F60)</f>
        <v>810</v>
      </c>
      <c r="G61" s="18">
        <f>SUM(G54:G60)</f>
        <v>26.88</v>
      </c>
      <c r="H61" s="18">
        <f>SUM(H54:H60)</f>
        <v>24.34</v>
      </c>
      <c r="I61" s="99">
        <f>SUM(I54:I60)</f>
        <v>117</v>
      </c>
      <c r="J61" s="18">
        <f>SUM(J54:J60)</f>
        <v>771.8</v>
      </c>
      <c r="K61" s="24"/>
      <c r="L61" s="70">
        <f>SUM(L54:L60)</f>
        <v>185.2</v>
      </c>
      <c r="M61" s="70">
        <v>185.2</v>
      </c>
    </row>
    <row r="62" spans="1:13" ht="15.75" customHeight="1" thickBot="1">
      <c r="A62" s="26">
        <f>A48</f>
        <v>1</v>
      </c>
      <c r="B62" s="27">
        <f>B48</f>
        <v>4</v>
      </c>
      <c r="C62" s="107" t="s">
        <v>4</v>
      </c>
      <c r="D62" s="108"/>
      <c r="E62" s="28"/>
      <c r="F62" s="29">
        <f>F53+F61</f>
        <v>1435</v>
      </c>
      <c r="G62" s="65">
        <f>G53+G61</f>
        <v>46.03</v>
      </c>
      <c r="H62" s="65">
        <f>H53+H61</f>
        <v>43.9</v>
      </c>
      <c r="I62" s="65">
        <f>I53+I61</f>
        <v>186.84</v>
      </c>
      <c r="J62" s="65">
        <f>J53+J61</f>
        <v>1305.3</v>
      </c>
      <c r="K62" s="29"/>
      <c r="L62" s="72">
        <f>L61+L53</f>
        <v>308.60000000000002</v>
      </c>
      <c r="M62" s="88">
        <f>M53+M61</f>
        <v>308.60000000000002</v>
      </c>
    </row>
    <row r="63" spans="1:13" ht="15">
      <c r="A63" s="19">
        <v>1</v>
      </c>
      <c r="B63" s="20">
        <v>5</v>
      </c>
      <c r="C63" s="21" t="s">
        <v>18</v>
      </c>
      <c r="D63" s="5" t="s">
        <v>19</v>
      </c>
      <c r="E63" s="42" t="s">
        <v>140</v>
      </c>
      <c r="F63" s="48">
        <v>150</v>
      </c>
      <c r="G63" s="52">
        <v>9.75</v>
      </c>
      <c r="H63" s="52">
        <v>11.34</v>
      </c>
      <c r="I63" s="52">
        <v>44.62</v>
      </c>
      <c r="J63" s="52">
        <v>319.48</v>
      </c>
      <c r="K63" s="58" t="s">
        <v>141</v>
      </c>
      <c r="L63" s="89">
        <v>40.9</v>
      </c>
    </row>
    <row r="64" spans="1:13" ht="15">
      <c r="A64" s="22"/>
      <c r="B64" s="14"/>
      <c r="C64" s="10"/>
      <c r="D64" s="6" t="s">
        <v>20</v>
      </c>
      <c r="E64" s="42" t="s">
        <v>142</v>
      </c>
      <c r="F64" s="48">
        <v>200</v>
      </c>
      <c r="G64" s="52">
        <v>3.92</v>
      </c>
      <c r="H64" s="52">
        <v>4</v>
      </c>
      <c r="I64" s="52">
        <v>11.2</v>
      </c>
      <c r="J64" s="52">
        <v>96.8</v>
      </c>
      <c r="K64" s="58" t="s">
        <v>143</v>
      </c>
      <c r="L64" s="69">
        <v>15</v>
      </c>
    </row>
    <row r="65" spans="1:13" ht="30" customHeight="1">
      <c r="A65" s="22"/>
      <c r="B65" s="14"/>
      <c r="C65" s="10"/>
      <c r="D65" s="100" t="s">
        <v>109</v>
      </c>
      <c r="E65" s="98" t="s">
        <v>144</v>
      </c>
      <c r="F65" s="97">
        <v>150</v>
      </c>
      <c r="G65" s="52">
        <v>4.5</v>
      </c>
      <c r="H65" s="52">
        <v>3.75</v>
      </c>
      <c r="I65" s="52">
        <v>7.25</v>
      </c>
      <c r="J65" s="52">
        <v>84.7</v>
      </c>
      <c r="K65" s="58" t="s">
        <v>65</v>
      </c>
      <c r="L65" s="69">
        <v>22.5</v>
      </c>
    </row>
    <row r="66" spans="1:13" ht="15">
      <c r="A66" s="22"/>
      <c r="B66" s="14"/>
      <c r="C66" s="10"/>
      <c r="D66" s="6" t="s">
        <v>22</v>
      </c>
      <c r="E66" s="42" t="s">
        <v>83</v>
      </c>
      <c r="F66" s="48">
        <v>100</v>
      </c>
      <c r="G66" s="52">
        <v>0.9</v>
      </c>
      <c r="H66" s="52">
        <v>0.2</v>
      </c>
      <c r="I66" s="52">
        <v>8.1</v>
      </c>
      <c r="J66" s="52">
        <v>43</v>
      </c>
      <c r="K66" s="58" t="s">
        <v>41</v>
      </c>
      <c r="L66" s="69">
        <v>45</v>
      </c>
    </row>
    <row r="67" spans="1:13" ht="15.75" thickBot="1">
      <c r="A67" s="23"/>
      <c r="B67" s="16"/>
      <c r="C67" s="7"/>
      <c r="D67" s="17" t="s">
        <v>31</v>
      </c>
      <c r="E67" s="8"/>
      <c r="F67" s="18">
        <f>SUM(F63:F66)</f>
        <v>600</v>
      </c>
      <c r="G67" s="59">
        <f>SUM(G63:G66)</f>
        <v>19.07</v>
      </c>
      <c r="H67" s="59">
        <f>SUM(H63:H66)</f>
        <v>19.29</v>
      </c>
      <c r="I67" s="59">
        <f>SUM(I63:I66)</f>
        <v>71.169999999999987</v>
      </c>
      <c r="J67" s="59">
        <f>SUM(J63:J66)</f>
        <v>543.98</v>
      </c>
      <c r="K67" s="24"/>
      <c r="L67" s="70">
        <f>SUM(L63:L66)</f>
        <v>123.4</v>
      </c>
      <c r="M67" s="86">
        <v>123.4</v>
      </c>
    </row>
    <row r="68" spans="1:13" ht="15">
      <c r="A68" s="25">
        <f>A63</f>
        <v>1</v>
      </c>
      <c r="B68" s="12">
        <f>B63</f>
        <v>5</v>
      </c>
      <c r="C68" s="9" t="s">
        <v>23</v>
      </c>
      <c r="D68" s="6" t="s">
        <v>24</v>
      </c>
      <c r="E68" s="43" t="s">
        <v>84</v>
      </c>
      <c r="F68" s="57">
        <v>60</v>
      </c>
      <c r="G68" s="60">
        <v>0.84</v>
      </c>
      <c r="H68" s="60">
        <v>6.06</v>
      </c>
      <c r="I68" s="60">
        <v>3.96</v>
      </c>
      <c r="J68" s="61">
        <v>66.400000000000006</v>
      </c>
      <c r="K68" s="58" t="s">
        <v>85</v>
      </c>
      <c r="L68" s="69">
        <v>10</v>
      </c>
      <c r="M68" s="87"/>
    </row>
    <row r="69" spans="1:13" ht="25.5">
      <c r="A69" s="22"/>
      <c r="B69" s="14"/>
      <c r="C69" s="10"/>
      <c r="D69" s="6" t="s">
        <v>25</v>
      </c>
      <c r="E69" s="42" t="s">
        <v>75</v>
      </c>
      <c r="F69" s="48">
        <v>205</v>
      </c>
      <c r="G69" s="60">
        <v>4.07</v>
      </c>
      <c r="H69" s="60">
        <v>2.2400000000000002</v>
      </c>
      <c r="I69" s="60">
        <v>15.74</v>
      </c>
      <c r="J69" s="61">
        <v>94.6</v>
      </c>
      <c r="K69" s="58" t="s">
        <v>76</v>
      </c>
      <c r="L69" s="69">
        <v>30</v>
      </c>
      <c r="M69" s="87"/>
    </row>
    <row r="70" spans="1:13" ht="15">
      <c r="A70" s="22"/>
      <c r="B70" s="14"/>
      <c r="C70" s="10"/>
      <c r="D70" s="6" t="s">
        <v>26</v>
      </c>
      <c r="E70" s="42" t="s">
        <v>87</v>
      </c>
      <c r="F70" s="48">
        <v>240</v>
      </c>
      <c r="G70" s="60">
        <v>13.74</v>
      </c>
      <c r="H70" s="60">
        <v>11.53</v>
      </c>
      <c r="I70" s="60">
        <v>22.4</v>
      </c>
      <c r="J70" s="61">
        <v>248.3</v>
      </c>
      <c r="K70" s="58" t="s">
        <v>88</v>
      </c>
      <c r="L70" s="69">
        <v>105.2</v>
      </c>
      <c r="M70" s="87"/>
    </row>
    <row r="71" spans="1:13" ht="15">
      <c r="A71" s="22"/>
      <c r="B71" s="14"/>
      <c r="C71" s="10"/>
      <c r="D71" s="6" t="s">
        <v>28</v>
      </c>
      <c r="E71" s="42" t="s">
        <v>79</v>
      </c>
      <c r="F71" s="48">
        <v>200</v>
      </c>
      <c r="G71" s="54">
        <v>1</v>
      </c>
      <c r="H71" s="54">
        <v>0.2</v>
      </c>
      <c r="I71" s="54">
        <v>15</v>
      </c>
      <c r="J71" s="54">
        <v>76</v>
      </c>
      <c r="K71" s="58" t="s">
        <v>80</v>
      </c>
      <c r="L71" s="69">
        <v>30</v>
      </c>
      <c r="M71" s="87"/>
    </row>
    <row r="72" spans="1:13" ht="15">
      <c r="A72" s="22"/>
      <c r="B72" s="14"/>
      <c r="C72" s="10"/>
      <c r="D72" s="6" t="s">
        <v>29</v>
      </c>
      <c r="E72" s="42" t="s">
        <v>54</v>
      </c>
      <c r="F72" s="48">
        <v>50</v>
      </c>
      <c r="G72" s="73">
        <v>4</v>
      </c>
      <c r="H72" s="73">
        <v>2.3199999999999998</v>
      </c>
      <c r="I72" s="73">
        <v>25.98</v>
      </c>
      <c r="J72" s="73">
        <v>136</v>
      </c>
      <c r="K72" s="58" t="s">
        <v>53</v>
      </c>
      <c r="L72" s="69">
        <v>5</v>
      </c>
      <c r="M72" s="87"/>
    </row>
    <row r="73" spans="1:13" ht="15">
      <c r="A73" s="22"/>
      <c r="B73" s="14"/>
      <c r="C73" s="10"/>
      <c r="D73" s="6" t="s">
        <v>30</v>
      </c>
      <c r="E73" s="42" t="s">
        <v>51</v>
      </c>
      <c r="F73" s="48">
        <v>40</v>
      </c>
      <c r="G73" s="54">
        <v>3.2</v>
      </c>
      <c r="H73" s="54">
        <v>1.7</v>
      </c>
      <c r="I73" s="54">
        <v>20.399999999999999</v>
      </c>
      <c r="J73" s="54">
        <v>92</v>
      </c>
      <c r="K73" s="58" t="s">
        <v>52</v>
      </c>
      <c r="L73" s="69">
        <v>5</v>
      </c>
      <c r="M73" s="87"/>
    </row>
    <row r="74" spans="1:13" ht="15">
      <c r="A74" s="23"/>
      <c r="B74" s="16"/>
      <c r="C74" s="7"/>
      <c r="D74" s="17" t="s">
        <v>31</v>
      </c>
      <c r="E74" s="8"/>
      <c r="F74" s="18">
        <f>SUM(F68:F73)</f>
        <v>795</v>
      </c>
      <c r="G74" s="18">
        <f>SUM(G68:G73)</f>
        <v>26.849999999999998</v>
      </c>
      <c r="H74" s="18">
        <f>SUM(H68:H73)</f>
        <v>24.049999999999997</v>
      </c>
      <c r="I74" s="18">
        <f>SUM(I68:I73)</f>
        <v>103.47999999999999</v>
      </c>
      <c r="J74" s="18">
        <f>SUM(J68:J73)</f>
        <v>713.3</v>
      </c>
      <c r="K74" s="24"/>
      <c r="L74" s="70">
        <f>SUM(L68:L73)</f>
        <v>185.2</v>
      </c>
      <c r="M74" s="70">
        <v>185.2</v>
      </c>
    </row>
    <row r="75" spans="1:13" ht="15.75" customHeight="1" thickBot="1">
      <c r="A75" s="26">
        <f>A63</f>
        <v>1</v>
      </c>
      <c r="B75" s="27">
        <f>B63</f>
        <v>5</v>
      </c>
      <c r="C75" s="107" t="s">
        <v>4</v>
      </c>
      <c r="D75" s="108"/>
      <c r="E75" s="28"/>
      <c r="F75" s="29">
        <f>F67+F74</f>
        <v>1395</v>
      </c>
      <c r="G75" s="65">
        <f>G67+G74</f>
        <v>45.92</v>
      </c>
      <c r="H75" s="65">
        <f>H67+H74</f>
        <v>43.339999999999996</v>
      </c>
      <c r="I75" s="65">
        <f>I67+I74</f>
        <v>174.64999999999998</v>
      </c>
      <c r="J75" s="65">
        <f>J67+J74</f>
        <v>1257.28</v>
      </c>
      <c r="K75" s="29"/>
      <c r="L75" s="72">
        <f>L74+L67</f>
        <v>308.60000000000002</v>
      </c>
      <c r="M75" s="88">
        <f>M67+M74</f>
        <v>308.60000000000002</v>
      </c>
    </row>
    <row r="76" spans="1:13" ht="15">
      <c r="A76" s="19">
        <v>2</v>
      </c>
      <c r="B76" s="20">
        <v>1</v>
      </c>
      <c r="C76" s="21" t="s">
        <v>18</v>
      </c>
      <c r="D76" s="5" t="s">
        <v>19</v>
      </c>
      <c r="E76" s="42" t="s">
        <v>89</v>
      </c>
      <c r="F76" s="48">
        <v>160</v>
      </c>
      <c r="G76" s="51">
        <v>9.5500000000000007</v>
      </c>
      <c r="H76" s="51">
        <v>13.2</v>
      </c>
      <c r="I76" s="51">
        <v>31</v>
      </c>
      <c r="J76" s="51">
        <v>281</v>
      </c>
      <c r="K76" s="58" t="s">
        <v>90</v>
      </c>
      <c r="L76" s="89">
        <v>43.4</v>
      </c>
    </row>
    <row r="77" spans="1:13" ht="15">
      <c r="A77" s="22"/>
      <c r="B77" s="14"/>
      <c r="C77" s="10"/>
      <c r="D77" s="6" t="s">
        <v>20</v>
      </c>
      <c r="E77" s="42" t="s">
        <v>42</v>
      </c>
      <c r="F77" s="48">
        <v>200</v>
      </c>
      <c r="G77" s="52">
        <v>0.1</v>
      </c>
      <c r="H77" s="52">
        <v>0</v>
      </c>
      <c r="I77" s="52">
        <v>10</v>
      </c>
      <c r="J77" s="52">
        <v>40.4</v>
      </c>
      <c r="K77" s="35" t="s">
        <v>147</v>
      </c>
      <c r="L77" s="69">
        <v>10</v>
      </c>
    </row>
    <row r="78" spans="1:13" ht="15">
      <c r="A78" s="22"/>
      <c r="B78" s="14"/>
      <c r="C78" s="10"/>
      <c r="D78" s="6" t="s">
        <v>21</v>
      </c>
      <c r="E78" s="42" t="s">
        <v>146</v>
      </c>
      <c r="F78" s="48">
        <v>25</v>
      </c>
      <c r="G78" s="66">
        <v>2</v>
      </c>
      <c r="H78" s="66">
        <v>1.1599999999999999</v>
      </c>
      <c r="I78" s="66">
        <v>12.99</v>
      </c>
      <c r="J78" s="66">
        <v>68</v>
      </c>
      <c r="K78" s="58" t="s">
        <v>145</v>
      </c>
      <c r="L78" s="69">
        <v>2.5</v>
      </c>
    </row>
    <row r="79" spans="1:13" ht="15">
      <c r="A79" s="22"/>
      <c r="B79" s="14"/>
      <c r="C79" s="10"/>
      <c r="D79" s="6" t="s">
        <v>22</v>
      </c>
      <c r="E79" s="42" t="s">
        <v>40</v>
      </c>
      <c r="F79" s="48">
        <v>100</v>
      </c>
      <c r="G79" s="54">
        <v>0.8</v>
      </c>
      <c r="H79" s="54">
        <v>0.1</v>
      </c>
      <c r="I79" s="54">
        <v>7.5</v>
      </c>
      <c r="J79" s="54">
        <v>38</v>
      </c>
      <c r="K79" s="58" t="s">
        <v>41</v>
      </c>
      <c r="L79" s="69">
        <v>45</v>
      </c>
    </row>
    <row r="80" spans="1:13" ht="30">
      <c r="A80" s="22"/>
      <c r="B80" s="14"/>
      <c r="C80" s="10"/>
      <c r="D80" s="100" t="s">
        <v>109</v>
      </c>
      <c r="E80" s="98" t="s">
        <v>144</v>
      </c>
      <c r="F80" s="97">
        <v>150</v>
      </c>
      <c r="G80" s="52">
        <v>4.5</v>
      </c>
      <c r="H80" s="52">
        <v>3.75</v>
      </c>
      <c r="I80" s="52">
        <v>7.25</v>
      </c>
      <c r="J80" s="52">
        <v>84.7</v>
      </c>
      <c r="K80" s="58" t="s">
        <v>65</v>
      </c>
      <c r="L80" s="69">
        <v>22.5</v>
      </c>
    </row>
    <row r="81" spans="1:13" ht="15.75" thickBot="1">
      <c r="A81" s="23"/>
      <c r="B81" s="16"/>
      <c r="C81" s="7"/>
      <c r="D81" s="17" t="s">
        <v>31</v>
      </c>
      <c r="E81" s="8"/>
      <c r="F81" s="18">
        <f>SUM(F76:F80)</f>
        <v>635</v>
      </c>
      <c r="G81" s="59">
        <f>SUM(G76:G80)</f>
        <v>16.950000000000003</v>
      </c>
      <c r="H81" s="59">
        <f>SUM(H76:H80)</f>
        <v>18.21</v>
      </c>
      <c r="I81" s="59">
        <f>SUM(I76:I80)</f>
        <v>68.740000000000009</v>
      </c>
      <c r="J81" s="59">
        <f>SUM(J76:J80)</f>
        <v>512.1</v>
      </c>
      <c r="K81" s="76"/>
      <c r="L81" s="70">
        <f>SUM(L76:L80)</f>
        <v>123.4</v>
      </c>
      <c r="M81" s="86">
        <v>123.4</v>
      </c>
    </row>
    <row r="82" spans="1:13" ht="15">
      <c r="A82" s="25">
        <f>A76</f>
        <v>2</v>
      </c>
      <c r="B82" s="12">
        <f>B76</f>
        <v>1</v>
      </c>
      <c r="C82" s="9" t="s">
        <v>23</v>
      </c>
      <c r="D82" s="6" t="s">
        <v>24</v>
      </c>
      <c r="E82" s="45" t="s">
        <v>43</v>
      </c>
      <c r="F82" s="74">
        <v>60</v>
      </c>
      <c r="G82" s="79">
        <v>0.48</v>
      </c>
      <c r="H82" s="79">
        <v>0.06</v>
      </c>
      <c r="I82" s="79">
        <v>1.2</v>
      </c>
      <c r="J82" s="80">
        <v>6.6</v>
      </c>
      <c r="K82" s="77" t="s">
        <v>44</v>
      </c>
      <c r="L82" s="92">
        <v>10</v>
      </c>
      <c r="M82" s="87"/>
    </row>
    <row r="83" spans="1:13" ht="15">
      <c r="A83" s="22"/>
      <c r="B83" s="14"/>
      <c r="C83" s="10"/>
      <c r="D83" s="6" t="s">
        <v>25</v>
      </c>
      <c r="E83" s="44" t="s">
        <v>148</v>
      </c>
      <c r="F83" s="75">
        <v>200</v>
      </c>
      <c r="G83" s="60">
        <v>3.2</v>
      </c>
      <c r="H83" s="60">
        <v>3.9</v>
      </c>
      <c r="I83" s="60">
        <v>7.08</v>
      </c>
      <c r="J83" s="61">
        <v>85.2</v>
      </c>
      <c r="K83" s="78" t="s">
        <v>149</v>
      </c>
      <c r="L83" s="92">
        <v>30</v>
      </c>
      <c r="M83" s="87"/>
    </row>
    <row r="84" spans="1:13" ht="15">
      <c r="A84" s="22"/>
      <c r="B84" s="14"/>
      <c r="C84" s="10"/>
      <c r="D84" s="6" t="s">
        <v>26</v>
      </c>
      <c r="E84" s="44" t="s">
        <v>150</v>
      </c>
      <c r="F84" s="75">
        <v>240</v>
      </c>
      <c r="G84" s="81">
        <v>14</v>
      </c>
      <c r="H84" s="81">
        <v>16.2</v>
      </c>
      <c r="I84" s="81">
        <v>32.9</v>
      </c>
      <c r="J84" s="82">
        <v>333.4</v>
      </c>
      <c r="K84" s="77" t="s">
        <v>151</v>
      </c>
      <c r="L84" s="92">
        <v>105.2</v>
      </c>
      <c r="M84" s="87"/>
    </row>
    <row r="85" spans="1:13" ht="15">
      <c r="A85" s="22"/>
      <c r="B85" s="14"/>
      <c r="C85" s="10"/>
      <c r="D85" s="6" t="s">
        <v>28</v>
      </c>
      <c r="E85" s="44" t="s">
        <v>91</v>
      </c>
      <c r="F85" s="75">
        <v>200</v>
      </c>
      <c r="G85" s="54">
        <v>1</v>
      </c>
      <c r="H85" s="54">
        <v>0.2</v>
      </c>
      <c r="I85" s="54">
        <v>19.8</v>
      </c>
      <c r="J85" s="54">
        <v>86</v>
      </c>
      <c r="K85" s="58" t="s">
        <v>92</v>
      </c>
      <c r="L85" s="69">
        <v>30</v>
      </c>
      <c r="M85" s="87"/>
    </row>
    <row r="86" spans="1:13" ht="15">
      <c r="A86" s="22"/>
      <c r="B86" s="14"/>
      <c r="C86" s="10"/>
      <c r="D86" s="6" t="s">
        <v>29</v>
      </c>
      <c r="E86" s="42" t="s">
        <v>54</v>
      </c>
      <c r="F86" s="48">
        <v>50</v>
      </c>
      <c r="G86" s="73">
        <v>4</v>
      </c>
      <c r="H86" s="73">
        <v>2.3199999999999998</v>
      </c>
      <c r="I86" s="73">
        <v>25.98</v>
      </c>
      <c r="J86" s="73">
        <v>136</v>
      </c>
      <c r="K86" s="58" t="s">
        <v>53</v>
      </c>
      <c r="L86" s="69">
        <v>5</v>
      </c>
      <c r="M86" s="87"/>
    </row>
    <row r="87" spans="1:13" ht="15">
      <c r="A87" s="22"/>
      <c r="B87" s="14"/>
      <c r="C87" s="10"/>
      <c r="D87" s="6" t="s">
        <v>30</v>
      </c>
      <c r="E87" s="42" t="s">
        <v>51</v>
      </c>
      <c r="F87" s="48">
        <v>40</v>
      </c>
      <c r="G87" s="54">
        <v>3.2</v>
      </c>
      <c r="H87" s="54">
        <v>1.7</v>
      </c>
      <c r="I87" s="54">
        <v>20.399999999999999</v>
      </c>
      <c r="J87" s="54">
        <v>92</v>
      </c>
      <c r="K87" s="58" t="s">
        <v>52</v>
      </c>
      <c r="L87" s="69">
        <v>5</v>
      </c>
      <c r="M87" s="87"/>
    </row>
    <row r="88" spans="1:13" ht="15">
      <c r="A88" s="23"/>
      <c r="B88" s="16"/>
      <c r="C88" s="7"/>
      <c r="D88" s="17" t="s">
        <v>31</v>
      </c>
      <c r="E88" s="8"/>
      <c r="F88" s="18">
        <f>SUM(F82:F87)</f>
        <v>790</v>
      </c>
      <c r="G88" s="18">
        <f>SUM(G82:G87)</f>
        <v>25.88</v>
      </c>
      <c r="H88" s="18">
        <f>SUM(H82:H87)</f>
        <v>24.38</v>
      </c>
      <c r="I88" s="18">
        <f>SUM(I82:I87)</f>
        <v>107.36000000000001</v>
      </c>
      <c r="J88" s="18">
        <f>SUM(J82:J87)</f>
        <v>739.2</v>
      </c>
      <c r="K88" s="24"/>
      <c r="L88" s="70">
        <f>SUM(L82:L87)</f>
        <v>185.2</v>
      </c>
      <c r="M88" s="70">
        <v>185.2</v>
      </c>
    </row>
    <row r="89" spans="1:13" ht="15.75" thickBot="1">
      <c r="A89" s="26">
        <f>A76</f>
        <v>2</v>
      </c>
      <c r="B89" s="27">
        <f>B76</f>
        <v>1</v>
      </c>
      <c r="C89" s="107" t="s">
        <v>4</v>
      </c>
      <c r="D89" s="108"/>
      <c r="E89" s="28"/>
      <c r="F89" s="29">
        <f>F81+F88</f>
        <v>1425</v>
      </c>
      <c r="G89" s="65">
        <f>G81+G88</f>
        <v>42.83</v>
      </c>
      <c r="H89" s="65">
        <f>H81+H88</f>
        <v>42.59</v>
      </c>
      <c r="I89" s="65">
        <f>I81+I88</f>
        <v>176.10000000000002</v>
      </c>
      <c r="J89" s="65">
        <f>J81+J88</f>
        <v>1251.3000000000002</v>
      </c>
      <c r="K89" s="29"/>
      <c r="L89" s="72">
        <f>L81+L88</f>
        <v>308.60000000000002</v>
      </c>
      <c r="M89" s="88">
        <f>M81+M88</f>
        <v>308.60000000000002</v>
      </c>
    </row>
    <row r="90" spans="1:13" ht="15.75" thickBot="1">
      <c r="A90" s="13">
        <v>2</v>
      </c>
      <c r="B90" s="14">
        <v>2</v>
      </c>
      <c r="C90" s="21" t="s">
        <v>18</v>
      </c>
      <c r="D90" s="5" t="s">
        <v>19</v>
      </c>
      <c r="E90" s="42" t="s">
        <v>71</v>
      </c>
      <c r="F90" s="48">
        <v>170</v>
      </c>
      <c r="G90" s="52">
        <v>9.27</v>
      </c>
      <c r="H90" s="52">
        <v>8.65</v>
      </c>
      <c r="I90" s="52">
        <v>36.56</v>
      </c>
      <c r="J90" s="52">
        <v>261.10000000000002</v>
      </c>
      <c r="K90" s="102" t="s">
        <v>90</v>
      </c>
      <c r="L90" s="89">
        <v>44</v>
      </c>
    </row>
    <row r="91" spans="1:13" ht="15">
      <c r="A91" s="13"/>
      <c r="B91" s="14"/>
      <c r="C91" s="10"/>
      <c r="D91" s="6" t="s">
        <v>20</v>
      </c>
      <c r="E91" s="42" t="s">
        <v>142</v>
      </c>
      <c r="F91" s="48">
        <v>200</v>
      </c>
      <c r="G91" s="51">
        <v>3.92</v>
      </c>
      <c r="H91" s="51">
        <v>4</v>
      </c>
      <c r="I91" s="51">
        <v>11.2</v>
      </c>
      <c r="J91" s="51">
        <v>96.8</v>
      </c>
      <c r="K91" s="102" t="s">
        <v>143</v>
      </c>
      <c r="L91" s="69">
        <v>15</v>
      </c>
    </row>
    <row r="92" spans="1:13" ht="32.25" customHeight="1">
      <c r="A92" s="13"/>
      <c r="B92" s="14"/>
      <c r="C92" s="10"/>
      <c r="D92" s="103" t="s">
        <v>21</v>
      </c>
      <c r="E92" s="98" t="s">
        <v>152</v>
      </c>
      <c r="F92" s="97">
        <v>40</v>
      </c>
      <c r="G92" s="52">
        <v>5.45</v>
      </c>
      <c r="H92" s="52">
        <v>5.56</v>
      </c>
      <c r="I92" s="52">
        <v>12.99</v>
      </c>
      <c r="J92" s="52">
        <v>122.5</v>
      </c>
      <c r="K92" s="58" t="s">
        <v>153</v>
      </c>
      <c r="L92" s="69">
        <v>19.399999999999999</v>
      </c>
    </row>
    <row r="93" spans="1:13" ht="18.75" customHeight="1">
      <c r="A93" s="13"/>
      <c r="B93" s="14"/>
      <c r="C93" s="10"/>
      <c r="D93" s="6" t="s">
        <v>22</v>
      </c>
      <c r="E93" s="34" t="s">
        <v>58</v>
      </c>
      <c r="F93" s="83">
        <v>100</v>
      </c>
      <c r="G93" s="51">
        <v>0.4</v>
      </c>
      <c r="H93" s="51">
        <v>0.4</v>
      </c>
      <c r="I93" s="51">
        <v>9.8000000000000007</v>
      </c>
      <c r="J93" s="51">
        <v>44.4</v>
      </c>
      <c r="K93" s="64" t="s">
        <v>59</v>
      </c>
      <c r="L93" s="69">
        <v>45</v>
      </c>
    </row>
    <row r="94" spans="1:13" ht="15.75" thickBot="1">
      <c r="A94" s="15"/>
      <c r="B94" s="16"/>
      <c r="C94" s="7"/>
      <c r="D94" s="17" t="s">
        <v>31</v>
      </c>
      <c r="E94" s="8"/>
      <c r="F94" s="18">
        <f>SUM(F90:F93)</f>
        <v>510</v>
      </c>
      <c r="G94" s="59">
        <f>SUM(G90:G93)</f>
        <v>19.04</v>
      </c>
      <c r="H94" s="59">
        <f>SUM(H90:H93)</f>
        <v>18.61</v>
      </c>
      <c r="I94" s="59">
        <f>SUM(I90:I93)</f>
        <v>70.550000000000011</v>
      </c>
      <c r="J94" s="59">
        <f>SUM(J90:J93)</f>
        <v>524.80000000000007</v>
      </c>
      <c r="K94" s="24"/>
      <c r="L94" s="70">
        <f>SUM(L90:L93)</f>
        <v>123.4</v>
      </c>
      <c r="M94" s="86">
        <v>123.4</v>
      </c>
    </row>
    <row r="95" spans="1:13" ht="15">
      <c r="A95" s="12">
        <f>A90</f>
        <v>2</v>
      </c>
      <c r="B95" s="12">
        <f>B90</f>
        <v>2</v>
      </c>
      <c r="C95" s="9" t="s">
        <v>23</v>
      </c>
      <c r="D95" s="6" t="s">
        <v>24</v>
      </c>
      <c r="E95" s="43" t="s">
        <v>93</v>
      </c>
      <c r="F95" s="57">
        <v>60</v>
      </c>
      <c r="G95" s="60">
        <v>0.71</v>
      </c>
      <c r="H95" s="60">
        <v>3.2</v>
      </c>
      <c r="I95" s="60">
        <v>4.5999999999999996</v>
      </c>
      <c r="J95" s="61">
        <v>52.2</v>
      </c>
      <c r="K95" s="58" t="s">
        <v>94</v>
      </c>
      <c r="L95" s="69">
        <v>10</v>
      </c>
      <c r="M95" s="87"/>
    </row>
    <row r="96" spans="1:13" ht="15">
      <c r="A96" s="13"/>
      <c r="B96" s="14"/>
      <c r="C96" s="10"/>
      <c r="D96" s="6" t="s">
        <v>25</v>
      </c>
      <c r="E96" s="42" t="s">
        <v>154</v>
      </c>
      <c r="F96" s="48">
        <v>220</v>
      </c>
      <c r="G96" s="60">
        <v>4.95</v>
      </c>
      <c r="H96" s="60">
        <v>2.95</v>
      </c>
      <c r="I96" s="60">
        <v>15.3</v>
      </c>
      <c r="J96" s="61">
        <v>107.7</v>
      </c>
      <c r="K96" s="58" t="s">
        <v>155</v>
      </c>
      <c r="L96" s="69">
        <v>30</v>
      </c>
      <c r="M96" s="87"/>
    </row>
    <row r="97" spans="1:13" ht="15">
      <c r="A97" s="13"/>
      <c r="B97" s="14"/>
      <c r="C97" s="10"/>
      <c r="D97" s="6" t="s">
        <v>26</v>
      </c>
      <c r="E97" s="42" t="s">
        <v>156</v>
      </c>
      <c r="F97" s="48">
        <v>240</v>
      </c>
      <c r="G97" s="61">
        <v>12.8</v>
      </c>
      <c r="H97" s="61">
        <v>15.5</v>
      </c>
      <c r="I97" s="61">
        <v>31.85</v>
      </c>
      <c r="J97" s="61">
        <v>318.10000000000002</v>
      </c>
      <c r="K97" s="58" t="s">
        <v>157</v>
      </c>
      <c r="L97" s="69">
        <v>105.2</v>
      </c>
      <c r="M97" s="87"/>
    </row>
    <row r="98" spans="1:13" ht="15">
      <c r="A98" s="13"/>
      <c r="B98" s="14"/>
      <c r="C98" s="10"/>
      <c r="D98" s="6" t="s">
        <v>28</v>
      </c>
      <c r="E98" s="42" t="s">
        <v>158</v>
      </c>
      <c r="F98" s="48">
        <v>200</v>
      </c>
      <c r="G98" s="61">
        <v>0.26</v>
      </c>
      <c r="H98" s="61">
        <v>0</v>
      </c>
      <c r="I98" s="61">
        <v>15.3</v>
      </c>
      <c r="J98" s="61">
        <v>62.24</v>
      </c>
      <c r="K98" s="58" t="s">
        <v>132</v>
      </c>
      <c r="L98" s="69">
        <v>30</v>
      </c>
      <c r="M98" s="87"/>
    </row>
    <row r="99" spans="1:13" ht="15">
      <c r="A99" s="13"/>
      <c r="B99" s="14"/>
      <c r="C99" s="10"/>
      <c r="D99" s="6" t="s">
        <v>29</v>
      </c>
      <c r="E99" s="42" t="s">
        <v>54</v>
      </c>
      <c r="F99" s="48">
        <v>50</v>
      </c>
      <c r="G99" s="63">
        <v>4</v>
      </c>
      <c r="H99" s="63">
        <v>2.3199999999999998</v>
      </c>
      <c r="I99" s="63">
        <v>25.98</v>
      </c>
      <c r="J99" s="63">
        <v>136</v>
      </c>
      <c r="K99" s="58" t="s">
        <v>53</v>
      </c>
      <c r="L99" s="69">
        <v>5</v>
      </c>
      <c r="M99" s="87"/>
    </row>
    <row r="100" spans="1:13" ht="15">
      <c r="A100" s="13"/>
      <c r="B100" s="14"/>
      <c r="C100" s="10"/>
      <c r="D100" s="6" t="s">
        <v>30</v>
      </c>
      <c r="E100" s="42" t="s">
        <v>51</v>
      </c>
      <c r="F100" s="48">
        <v>40</v>
      </c>
      <c r="G100" s="54">
        <v>3.2</v>
      </c>
      <c r="H100" s="54">
        <v>1.7</v>
      </c>
      <c r="I100" s="54">
        <v>20.399999999999999</v>
      </c>
      <c r="J100" s="54">
        <v>92</v>
      </c>
      <c r="K100" s="58" t="s">
        <v>52</v>
      </c>
      <c r="L100" s="69">
        <v>5</v>
      </c>
      <c r="M100" s="87"/>
    </row>
    <row r="101" spans="1:13" ht="15">
      <c r="A101" s="15"/>
      <c r="B101" s="16"/>
      <c r="C101" s="7"/>
      <c r="D101" s="17" t="s">
        <v>31</v>
      </c>
      <c r="E101" s="8"/>
      <c r="F101" s="18">
        <f>SUM(F95:F100)</f>
        <v>810</v>
      </c>
      <c r="G101" s="18">
        <f>SUM(G95:G100)</f>
        <v>25.92</v>
      </c>
      <c r="H101" s="18">
        <f>SUM(H95:H100)</f>
        <v>25.669999999999998</v>
      </c>
      <c r="I101" s="18">
        <f>SUM(I95:I100)</f>
        <v>113.43</v>
      </c>
      <c r="J101" s="18">
        <f>SUM(J95:J100)</f>
        <v>768.24</v>
      </c>
      <c r="K101" s="24"/>
      <c r="L101" s="70">
        <f>SUM(L95:L100)</f>
        <v>185.2</v>
      </c>
      <c r="M101" s="70">
        <v>185.2</v>
      </c>
    </row>
    <row r="102" spans="1:13" ht="15.75" thickBot="1">
      <c r="A102" s="30">
        <f>A90</f>
        <v>2</v>
      </c>
      <c r="B102" s="30">
        <f>B90</f>
        <v>2</v>
      </c>
      <c r="C102" s="107" t="s">
        <v>4</v>
      </c>
      <c r="D102" s="108"/>
      <c r="E102" s="28"/>
      <c r="F102" s="29">
        <f>F94+F101</f>
        <v>1320</v>
      </c>
      <c r="G102" s="65">
        <f>G94+G101</f>
        <v>44.96</v>
      </c>
      <c r="H102" s="65">
        <f>H94+H101</f>
        <v>44.28</v>
      </c>
      <c r="I102" s="65">
        <f>I94+I101</f>
        <v>183.98000000000002</v>
      </c>
      <c r="J102" s="65">
        <f>J94+J101</f>
        <v>1293.04</v>
      </c>
      <c r="K102" s="29"/>
      <c r="L102" s="72">
        <f>L94+L101</f>
        <v>308.60000000000002</v>
      </c>
      <c r="M102" s="88">
        <f>M94+M101</f>
        <v>308.60000000000002</v>
      </c>
    </row>
    <row r="103" spans="1:13" ht="15">
      <c r="A103" s="19">
        <v>2</v>
      </c>
      <c r="B103" s="20">
        <v>3</v>
      </c>
      <c r="C103" s="21" t="s">
        <v>18</v>
      </c>
      <c r="D103" s="5" t="s">
        <v>19</v>
      </c>
      <c r="E103" s="42" t="s">
        <v>159</v>
      </c>
      <c r="F103" s="48">
        <v>150</v>
      </c>
      <c r="G103" s="52">
        <v>8.6</v>
      </c>
      <c r="H103" s="52">
        <v>7.65</v>
      </c>
      <c r="I103" s="52">
        <v>20.7</v>
      </c>
      <c r="J103" s="52">
        <v>186</v>
      </c>
      <c r="K103" s="58" t="s">
        <v>160</v>
      </c>
      <c r="L103" s="89">
        <v>24</v>
      </c>
    </row>
    <row r="104" spans="1:13" ht="15">
      <c r="A104" s="22"/>
      <c r="B104" s="14"/>
      <c r="C104" s="10"/>
      <c r="D104" s="6" t="s">
        <v>20</v>
      </c>
      <c r="E104" s="42" t="s">
        <v>81</v>
      </c>
      <c r="F104" s="48">
        <v>200</v>
      </c>
      <c r="G104" s="52">
        <v>3.7</v>
      </c>
      <c r="H104" s="52">
        <v>4.0999999999999996</v>
      </c>
      <c r="I104" s="52">
        <v>16.100000000000001</v>
      </c>
      <c r="J104" s="52">
        <v>116</v>
      </c>
      <c r="K104" s="58" t="s">
        <v>163</v>
      </c>
      <c r="L104" s="69">
        <v>15</v>
      </c>
    </row>
    <row r="105" spans="1:13" ht="15.75" customHeight="1">
      <c r="A105" s="22"/>
      <c r="B105" s="14"/>
      <c r="C105" s="10"/>
      <c r="D105" s="103" t="s">
        <v>21</v>
      </c>
      <c r="E105" s="42" t="s">
        <v>161</v>
      </c>
      <c r="F105" s="48">
        <v>40</v>
      </c>
      <c r="G105" s="52">
        <v>4.3099999999999996</v>
      </c>
      <c r="H105" s="52">
        <v>4.29</v>
      </c>
      <c r="I105" s="52">
        <v>13.56</v>
      </c>
      <c r="J105" s="52">
        <v>105.87</v>
      </c>
      <c r="K105" s="104" t="s">
        <v>162</v>
      </c>
      <c r="L105" s="69">
        <v>19.399999999999999</v>
      </c>
    </row>
    <row r="106" spans="1:13" ht="15.75" customHeight="1">
      <c r="A106" s="22"/>
      <c r="B106" s="14"/>
      <c r="C106" s="10"/>
      <c r="D106" s="93" t="s">
        <v>108</v>
      </c>
      <c r="E106" s="42" t="s">
        <v>164</v>
      </c>
      <c r="F106" s="48">
        <v>20</v>
      </c>
      <c r="G106" s="52">
        <v>1.2</v>
      </c>
      <c r="H106" s="52">
        <v>2.6</v>
      </c>
      <c r="I106" s="52">
        <v>14.6</v>
      </c>
      <c r="J106" s="52">
        <v>88</v>
      </c>
      <c r="K106" s="104" t="s">
        <v>165</v>
      </c>
      <c r="L106" s="69">
        <v>20</v>
      </c>
    </row>
    <row r="107" spans="1:13" ht="15">
      <c r="A107" s="22"/>
      <c r="B107" s="14"/>
      <c r="C107" s="10"/>
      <c r="D107" s="6" t="s">
        <v>22</v>
      </c>
      <c r="E107" s="42" t="s">
        <v>64</v>
      </c>
      <c r="F107" s="48">
        <v>100</v>
      </c>
      <c r="G107" s="52">
        <v>0.4</v>
      </c>
      <c r="H107" s="52">
        <v>0.3</v>
      </c>
      <c r="I107" s="52">
        <v>10.3</v>
      </c>
      <c r="J107" s="52">
        <v>47</v>
      </c>
      <c r="K107" s="58" t="s">
        <v>59</v>
      </c>
      <c r="L107" s="69">
        <v>45</v>
      </c>
    </row>
    <row r="108" spans="1:13" ht="15.75" thickBot="1">
      <c r="A108" s="23"/>
      <c r="B108" s="16"/>
      <c r="C108" s="7"/>
      <c r="D108" s="17" t="s">
        <v>31</v>
      </c>
      <c r="E108" s="8"/>
      <c r="F108" s="18">
        <f>SUM(F103:F107)</f>
        <v>510</v>
      </c>
      <c r="G108" s="59">
        <f>SUM(G103:G107)</f>
        <v>18.209999999999997</v>
      </c>
      <c r="H108" s="59">
        <f>SUM(H103:H107)</f>
        <v>18.940000000000001</v>
      </c>
      <c r="I108" s="59">
        <f>SUM(I103:I107)</f>
        <v>75.259999999999991</v>
      </c>
      <c r="J108" s="59">
        <f>SUM(J103:J107)</f>
        <v>542.87</v>
      </c>
      <c r="K108" s="76"/>
      <c r="L108" s="70">
        <f>SUM(L103:L107)</f>
        <v>123.4</v>
      </c>
      <c r="M108" s="86">
        <v>123.4</v>
      </c>
    </row>
    <row r="109" spans="1:13" ht="30">
      <c r="A109" s="25">
        <f>A103</f>
        <v>2</v>
      </c>
      <c r="B109" s="12">
        <f>B103</f>
        <v>3</v>
      </c>
      <c r="C109" s="9" t="s">
        <v>23</v>
      </c>
      <c r="D109" s="6" t="s">
        <v>24</v>
      </c>
      <c r="E109" s="105" t="s">
        <v>74</v>
      </c>
      <c r="F109" s="106">
        <v>80</v>
      </c>
      <c r="G109" s="61">
        <v>3.93</v>
      </c>
      <c r="H109" s="61">
        <v>6</v>
      </c>
      <c r="I109" s="61">
        <v>3.6</v>
      </c>
      <c r="J109" s="61">
        <v>80.400000000000006</v>
      </c>
      <c r="K109" s="47" t="s">
        <v>166</v>
      </c>
      <c r="L109" s="69">
        <v>10</v>
      </c>
      <c r="M109" s="87"/>
    </row>
    <row r="110" spans="1:13" ht="15">
      <c r="A110" s="22"/>
      <c r="B110" s="14"/>
      <c r="C110" s="10"/>
      <c r="D110" s="6" t="s">
        <v>25</v>
      </c>
      <c r="E110" s="42" t="s">
        <v>98</v>
      </c>
      <c r="F110" s="48">
        <v>210</v>
      </c>
      <c r="G110" s="61">
        <v>2.5499999999999998</v>
      </c>
      <c r="H110" s="61">
        <v>4.1100000000000003</v>
      </c>
      <c r="I110" s="61">
        <v>9.0399999999999991</v>
      </c>
      <c r="J110" s="61">
        <v>80.8</v>
      </c>
      <c r="K110" s="47" t="s">
        <v>99</v>
      </c>
      <c r="L110" s="69">
        <v>30</v>
      </c>
      <c r="M110" s="87"/>
    </row>
    <row r="111" spans="1:13" ht="15">
      <c r="A111" s="22"/>
      <c r="B111" s="14"/>
      <c r="C111" s="10"/>
      <c r="D111" s="6" t="s">
        <v>26</v>
      </c>
      <c r="E111" s="42" t="s">
        <v>104</v>
      </c>
      <c r="F111" s="48">
        <v>240</v>
      </c>
      <c r="G111" s="61">
        <v>9.4</v>
      </c>
      <c r="H111" s="61">
        <v>12.72</v>
      </c>
      <c r="I111" s="61">
        <v>35.200000000000003</v>
      </c>
      <c r="J111" s="61">
        <v>237.1</v>
      </c>
      <c r="K111" s="58" t="s">
        <v>105</v>
      </c>
      <c r="L111" s="69">
        <v>105.2</v>
      </c>
      <c r="M111" s="87"/>
    </row>
    <row r="112" spans="1:13" ht="15">
      <c r="A112" s="22"/>
      <c r="B112" s="14"/>
      <c r="C112" s="10"/>
      <c r="D112" s="6" t="s">
        <v>28</v>
      </c>
      <c r="E112" s="42" t="s">
        <v>79</v>
      </c>
      <c r="F112" s="48">
        <v>200</v>
      </c>
      <c r="G112" s="54">
        <v>1</v>
      </c>
      <c r="H112" s="54">
        <v>0.2</v>
      </c>
      <c r="I112" s="54">
        <v>15</v>
      </c>
      <c r="J112" s="54">
        <v>76</v>
      </c>
      <c r="K112" s="58" t="s">
        <v>80</v>
      </c>
      <c r="L112" s="69">
        <v>30</v>
      </c>
      <c r="M112" s="87"/>
    </row>
    <row r="113" spans="1:13" ht="15">
      <c r="A113" s="22"/>
      <c r="B113" s="14"/>
      <c r="C113" s="10"/>
      <c r="D113" s="6" t="s">
        <v>29</v>
      </c>
      <c r="E113" s="42" t="s">
        <v>54</v>
      </c>
      <c r="F113" s="48">
        <v>50</v>
      </c>
      <c r="G113" s="73">
        <v>4</v>
      </c>
      <c r="H113" s="73">
        <v>2.3199999999999998</v>
      </c>
      <c r="I113" s="73">
        <v>25.98</v>
      </c>
      <c r="J113" s="73">
        <v>136</v>
      </c>
      <c r="K113" s="84" t="s">
        <v>53</v>
      </c>
      <c r="L113" s="69">
        <v>5</v>
      </c>
      <c r="M113" s="87"/>
    </row>
    <row r="114" spans="1:13" ht="15">
      <c r="A114" s="22"/>
      <c r="B114" s="14"/>
      <c r="C114" s="10"/>
      <c r="D114" s="6" t="s">
        <v>30</v>
      </c>
      <c r="E114" s="42" t="s">
        <v>51</v>
      </c>
      <c r="F114" s="48">
        <v>40</v>
      </c>
      <c r="G114" s="54">
        <v>3.2</v>
      </c>
      <c r="H114" s="54">
        <v>1.7</v>
      </c>
      <c r="I114" s="54">
        <v>20.399999999999999</v>
      </c>
      <c r="J114" s="54">
        <v>92</v>
      </c>
      <c r="K114" s="58" t="s">
        <v>52</v>
      </c>
      <c r="L114" s="69">
        <v>5</v>
      </c>
      <c r="M114" s="87"/>
    </row>
    <row r="115" spans="1:13" ht="15">
      <c r="A115" s="23"/>
      <c r="B115" s="16"/>
      <c r="C115" s="7"/>
      <c r="D115" s="17" t="s">
        <v>31</v>
      </c>
      <c r="E115" s="8"/>
      <c r="F115" s="18">
        <f>SUM(F109:F114)</f>
        <v>820</v>
      </c>
      <c r="G115" s="18">
        <f>SUM(G109:G114)</f>
        <v>24.080000000000002</v>
      </c>
      <c r="H115" s="18">
        <f>SUM(H109:H114)</f>
        <v>27.049999999999997</v>
      </c>
      <c r="I115" s="18">
        <f>SUM(I109:I114)</f>
        <v>109.22</v>
      </c>
      <c r="J115" s="18">
        <f>SUM(J109:J114)</f>
        <v>702.3</v>
      </c>
      <c r="K115" s="24"/>
      <c r="L115" s="70">
        <f>SUM(L109:L114)</f>
        <v>185.2</v>
      </c>
      <c r="M115" s="70">
        <v>185.2</v>
      </c>
    </row>
    <row r="116" spans="1:13" ht="15.75" thickBot="1">
      <c r="A116" s="26">
        <f>A103</f>
        <v>2</v>
      </c>
      <c r="B116" s="27">
        <f>B103</f>
        <v>3</v>
      </c>
      <c r="C116" s="107" t="s">
        <v>4</v>
      </c>
      <c r="D116" s="108"/>
      <c r="E116" s="28"/>
      <c r="F116" s="29">
        <f>F108+F115</f>
        <v>1330</v>
      </c>
      <c r="G116" s="65">
        <f>G108+G115</f>
        <v>42.29</v>
      </c>
      <c r="H116" s="65">
        <f>H108+H115</f>
        <v>45.989999999999995</v>
      </c>
      <c r="I116" s="65">
        <f>I108+I115</f>
        <v>184.48</v>
      </c>
      <c r="J116" s="65">
        <f>J108+J115</f>
        <v>1245.17</v>
      </c>
      <c r="K116" s="29"/>
      <c r="L116" s="72">
        <f>L108+L115</f>
        <v>308.60000000000002</v>
      </c>
      <c r="M116" s="88">
        <f>M108+M115</f>
        <v>308.60000000000002</v>
      </c>
    </row>
    <row r="117" spans="1:13" ht="15">
      <c r="A117" s="19">
        <v>2</v>
      </c>
      <c r="B117" s="20">
        <v>4</v>
      </c>
      <c r="C117" s="21" t="s">
        <v>18</v>
      </c>
      <c r="D117" s="5" t="s">
        <v>19</v>
      </c>
      <c r="E117" s="42" t="s">
        <v>100</v>
      </c>
      <c r="F117" s="48">
        <v>150</v>
      </c>
      <c r="G117" s="51">
        <v>12.15</v>
      </c>
      <c r="H117" s="51">
        <v>14.28</v>
      </c>
      <c r="I117" s="51">
        <v>29.77</v>
      </c>
      <c r="J117" s="51">
        <v>296.2</v>
      </c>
      <c r="K117" s="58" t="s">
        <v>101</v>
      </c>
      <c r="L117" s="89">
        <v>37.5</v>
      </c>
    </row>
    <row r="118" spans="1:13" ht="15">
      <c r="A118" s="22"/>
      <c r="B118" s="14"/>
      <c r="C118" s="10"/>
      <c r="D118" s="6" t="s">
        <v>20</v>
      </c>
      <c r="E118" s="42" t="s">
        <v>56</v>
      </c>
      <c r="F118" s="48">
        <v>200</v>
      </c>
      <c r="G118" s="51">
        <v>0.2</v>
      </c>
      <c r="H118" s="51">
        <v>0</v>
      </c>
      <c r="I118" s="51">
        <v>10.199999999999999</v>
      </c>
      <c r="J118" s="51">
        <v>41.6</v>
      </c>
      <c r="K118" s="64" t="s">
        <v>118</v>
      </c>
      <c r="L118" s="69">
        <v>15</v>
      </c>
    </row>
    <row r="119" spans="1:13" ht="15">
      <c r="A119" s="22"/>
      <c r="B119" s="14"/>
      <c r="C119" s="10"/>
      <c r="D119" s="6" t="s">
        <v>21</v>
      </c>
      <c r="E119" s="42" t="s">
        <v>54</v>
      </c>
      <c r="F119" s="48">
        <v>25</v>
      </c>
      <c r="G119" s="66">
        <v>2</v>
      </c>
      <c r="H119" s="66">
        <v>1.1599999999999999</v>
      </c>
      <c r="I119" s="66">
        <v>12.99</v>
      </c>
      <c r="J119" s="66">
        <v>68</v>
      </c>
      <c r="K119" s="58" t="s">
        <v>57</v>
      </c>
      <c r="L119" s="69">
        <v>2.5</v>
      </c>
    </row>
    <row r="120" spans="1:13" ht="30">
      <c r="A120" s="22"/>
      <c r="B120" s="14"/>
      <c r="C120" s="10"/>
      <c r="D120" s="94" t="s">
        <v>109</v>
      </c>
      <c r="E120" s="42" t="s">
        <v>112</v>
      </c>
      <c r="F120" s="48">
        <v>150</v>
      </c>
      <c r="G120" s="56">
        <v>3.2</v>
      </c>
      <c r="H120" s="56">
        <v>3.8</v>
      </c>
      <c r="I120" s="56">
        <v>6.3</v>
      </c>
      <c r="J120" s="54">
        <v>76</v>
      </c>
      <c r="K120" s="55" t="s">
        <v>113</v>
      </c>
      <c r="L120" s="69">
        <v>23.4</v>
      </c>
    </row>
    <row r="121" spans="1:13" ht="15">
      <c r="A121" s="22"/>
      <c r="B121" s="14"/>
      <c r="C121" s="10"/>
      <c r="D121" s="6" t="s">
        <v>22</v>
      </c>
      <c r="E121" s="42" t="s">
        <v>58</v>
      </c>
      <c r="F121" s="48">
        <v>100</v>
      </c>
      <c r="G121" s="51">
        <v>0.4</v>
      </c>
      <c r="H121" s="51">
        <v>0.4</v>
      </c>
      <c r="I121" s="51">
        <v>9.8000000000000007</v>
      </c>
      <c r="J121" s="51">
        <v>44.4</v>
      </c>
      <c r="K121" s="58" t="s">
        <v>59</v>
      </c>
      <c r="L121" s="69">
        <v>45</v>
      </c>
    </row>
    <row r="122" spans="1:13" ht="15.75" thickBot="1">
      <c r="A122" s="23"/>
      <c r="B122" s="16"/>
      <c r="C122" s="7"/>
      <c r="D122" s="17" t="s">
        <v>31</v>
      </c>
      <c r="E122" s="8"/>
      <c r="F122" s="18">
        <f>SUM(F117:F121)</f>
        <v>625</v>
      </c>
      <c r="G122" s="59">
        <f>SUM(G117:G121)</f>
        <v>17.95</v>
      </c>
      <c r="H122" s="59">
        <f>SUM(H117:H121)</f>
        <v>19.639999999999997</v>
      </c>
      <c r="I122" s="59">
        <f>SUM(I117:I121)</f>
        <v>69.06</v>
      </c>
      <c r="J122" s="59">
        <f>SUM(J117:J121)</f>
        <v>526.20000000000005</v>
      </c>
      <c r="K122" s="24"/>
      <c r="L122" s="70">
        <f>SUM(L117:L121)</f>
        <v>123.4</v>
      </c>
      <c r="M122" s="86">
        <v>123.4</v>
      </c>
    </row>
    <row r="123" spans="1:13" ht="15">
      <c r="A123" s="25">
        <f>A117</f>
        <v>2</v>
      </c>
      <c r="B123" s="12">
        <f>B117</f>
        <v>4</v>
      </c>
      <c r="C123" s="9" t="s">
        <v>23</v>
      </c>
      <c r="D123" s="6" t="s">
        <v>24</v>
      </c>
      <c r="E123" s="43" t="s">
        <v>102</v>
      </c>
      <c r="F123" s="57">
        <v>60</v>
      </c>
      <c r="G123" s="61">
        <v>3.3</v>
      </c>
      <c r="H123" s="61">
        <v>3.6</v>
      </c>
      <c r="I123" s="61">
        <v>4.2</v>
      </c>
      <c r="J123" s="61">
        <v>72.400000000000006</v>
      </c>
      <c r="K123" s="58" t="s">
        <v>103</v>
      </c>
      <c r="L123" s="69">
        <v>10</v>
      </c>
      <c r="M123" s="87"/>
    </row>
    <row r="124" spans="1:13" ht="15">
      <c r="A124" s="22"/>
      <c r="B124" s="14"/>
      <c r="C124" s="10"/>
      <c r="D124" s="6" t="s">
        <v>25</v>
      </c>
      <c r="E124" s="42" t="s">
        <v>119</v>
      </c>
      <c r="F124" s="48">
        <v>210</v>
      </c>
      <c r="G124" s="61">
        <v>3.27</v>
      </c>
      <c r="H124" s="61">
        <v>4.8</v>
      </c>
      <c r="I124" s="61">
        <v>11.2</v>
      </c>
      <c r="J124" s="61">
        <v>94</v>
      </c>
      <c r="K124" s="58" t="s">
        <v>62</v>
      </c>
      <c r="L124" s="69">
        <v>30</v>
      </c>
      <c r="M124" s="87"/>
    </row>
    <row r="125" spans="1:13" ht="15">
      <c r="A125" s="22"/>
      <c r="B125" s="14"/>
      <c r="C125" s="10"/>
      <c r="D125" s="6" t="s">
        <v>26</v>
      </c>
      <c r="E125" s="42" t="s">
        <v>167</v>
      </c>
      <c r="F125" s="48">
        <v>120</v>
      </c>
      <c r="G125" s="61">
        <v>7.05</v>
      </c>
      <c r="H125" s="61">
        <v>6.73</v>
      </c>
      <c r="I125" s="61">
        <v>11.6</v>
      </c>
      <c r="J125" s="61">
        <v>135.16999999999999</v>
      </c>
      <c r="K125" s="58" t="s">
        <v>170</v>
      </c>
      <c r="L125" s="69">
        <v>70.2</v>
      </c>
      <c r="M125" s="87"/>
    </row>
    <row r="126" spans="1:13" ht="15">
      <c r="A126" s="22"/>
      <c r="B126" s="14"/>
      <c r="C126" s="10"/>
      <c r="D126" s="6" t="s">
        <v>27</v>
      </c>
      <c r="E126" s="42" t="s">
        <v>168</v>
      </c>
      <c r="F126" s="48">
        <v>150</v>
      </c>
      <c r="G126" s="61">
        <v>3.6</v>
      </c>
      <c r="H126" s="61">
        <v>7.1</v>
      </c>
      <c r="I126" s="61">
        <v>21.23</v>
      </c>
      <c r="J126" s="61">
        <v>163.22</v>
      </c>
      <c r="K126" s="58" t="s">
        <v>169</v>
      </c>
      <c r="L126" s="69">
        <v>35</v>
      </c>
      <c r="M126" s="87"/>
    </row>
    <row r="127" spans="1:13" ht="15">
      <c r="A127" s="22"/>
      <c r="B127" s="14"/>
      <c r="C127" s="10"/>
      <c r="D127" s="6" t="s">
        <v>28</v>
      </c>
      <c r="E127" s="42" t="s">
        <v>70</v>
      </c>
      <c r="F127" s="48">
        <v>200</v>
      </c>
      <c r="G127" s="61">
        <v>0.15</v>
      </c>
      <c r="H127" s="61">
        <v>0.14000000000000001</v>
      </c>
      <c r="I127" s="61">
        <v>19.190000000000001</v>
      </c>
      <c r="J127" s="61">
        <v>82</v>
      </c>
      <c r="K127" s="58" t="s">
        <v>130</v>
      </c>
      <c r="L127" s="69">
        <v>30</v>
      </c>
      <c r="M127" s="87"/>
    </row>
    <row r="128" spans="1:13" ht="15">
      <c r="A128" s="22"/>
      <c r="B128" s="14"/>
      <c r="C128" s="10"/>
      <c r="D128" s="6" t="s">
        <v>29</v>
      </c>
      <c r="E128" s="42" t="s">
        <v>54</v>
      </c>
      <c r="F128" s="48">
        <v>50</v>
      </c>
      <c r="G128" s="73">
        <v>4</v>
      </c>
      <c r="H128" s="73">
        <v>2.3199999999999998</v>
      </c>
      <c r="I128" s="73">
        <v>25.98</v>
      </c>
      <c r="J128" s="73">
        <v>136</v>
      </c>
      <c r="K128" s="58" t="s">
        <v>53</v>
      </c>
      <c r="L128" s="69">
        <v>5</v>
      </c>
      <c r="M128" s="87"/>
    </row>
    <row r="129" spans="1:13" ht="15">
      <c r="A129" s="22"/>
      <c r="B129" s="14"/>
      <c r="C129" s="10"/>
      <c r="D129" s="6" t="s">
        <v>30</v>
      </c>
      <c r="E129" s="42" t="s">
        <v>51</v>
      </c>
      <c r="F129" s="48">
        <v>40</v>
      </c>
      <c r="G129" s="54">
        <v>3.2</v>
      </c>
      <c r="H129" s="54">
        <v>1.7</v>
      </c>
      <c r="I129" s="54">
        <v>20.399999999999999</v>
      </c>
      <c r="J129" s="54">
        <v>92</v>
      </c>
      <c r="K129" s="58" t="s">
        <v>52</v>
      </c>
      <c r="L129" s="69">
        <v>5</v>
      </c>
      <c r="M129" s="87"/>
    </row>
    <row r="130" spans="1:13" ht="15">
      <c r="A130" s="23"/>
      <c r="B130" s="16"/>
      <c r="C130" s="7"/>
      <c r="D130" s="17" t="s">
        <v>31</v>
      </c>
      <c r="E130" s="8"/>
      <c r="F130" s="18">
        <f>SUM(F123:F129)</f>
        <v>830</v>
      </c>
      <c r="G130" s="18">
        <f>SUM(G123:G129)</f>
        <v>24.57</v>
      </c>
      <c r="H130" s="18">
        <f>SUM(H123:H129)</f>
        <v>26.39</v>
      </c>
      <c r="I130" s="18">
        <f>SUM(I123:I129)</f>
        <v>113.80000000000001</v>
      </c>
      <c r="J130" s="18">
        <f>SUM(J123:J129)</f>
        <v>774.79</v>
      </c>
      <c r="K130" s="24"/>
      <c r="L130" s="70">
        <f>SUM(L123:L129)</f>
        <v>185.2</v>
      </c>
      <c r="M130" s="70">
        <v>185.2</v>
      </c>
    </row>
    <row r="131" spans="1:13" ht="15.75" thickBot="1">
      <c r="A131" s="26">
        <f>A117</f>
        <v>2</v>
      </c>
      <c r="B131" s="27">
        <f>B117</f>
        <v>4</v>
      </c>
      <c r="C131" s="107" t="s">
        <v>4</v>
      </c>
      <c r="D131" s="108"/>
      <c r="E131" s="28"/>
      <c r="F131" s="29">
        <f>F122+F130</f>
        <v>1455</v>
      </c>
      <c r="G131" s="65">
        <f>G122+G130</f>
        <v>42.519999999999996</v>
      </c>
      <c r="H131" s="65">
        <f>H122+H130</f>
        <v>46.03</v>
      </c>
      <c r="I131" s="65">
        <f>I122+I130</f>
        <v>182.86</v>
      </c>
      <c r="J131" s="65">
        <f>J122+J130</f>
        <v>1300.99</v>
      </c>
      <c r="K131" s="29"/>
      <c r="L131" s="72">
        <f>L122+L130</f>
        <v>308.60000000000002</v>
      </c>
      <c r="M131" s="88">
        <f>M122+M130</f>
        <v>308.60000000000002</v>
      </c>
    </row>
    <row r="132" spans="1:13" ht="15">
      <c r="A132" s="19">
        <v>2</v>
      </c>
      <c r="B132" s="20">
        <v>5</v>
      </c>
      <c r="C132" s="21" t="s">
        <v>18</v>
      </c>
      <c r="D132" s="5" t="s">
        <v>19</v>
      </c>
      <c r="E132" s="42" t="s">
        <v>106</v>
      </c>
      <c r="F132" s="48">
        <v>150</v>
      </c>
      <c r="G132" s="52">
        <v>12.75</v>
      </c>
      <c r="H132" s="52">
        <v>13.72</v>
      </c>
      <c r="I132" s="52">
        <v>11.4</v>
      </c>
      <c r="J132" s="52">
        <v>220.1</v>
      </c>
      <c r="K132" s="58" t="s">
        <v>107</v>
      </c>
      <c r="L132" s="89">
        <v>34</v>
      </c>
    </row>
    <row r="133" spans="1:13" ht="15">
      <c r="A133" s="22"/>
      <c r="B133" s="14"/>
      <c r="C133" s="10"/>
      <c r="D133" s="6" t="s">
        <v>20</v>
      </c>
      <c r="E133" s="42" t="s">
        <v>42</v>
      </c>
      <c r="F133" s="48">
        <v>200</v>
      </c>
      <c r="G133" s="52">
        <v>0.1</v>
      </c>
      <c r="H133" s="52">
        <v>0</v>
      </c>
      <c r="I133" s="52">
        <v>10</v>
      </c>
      <c r="J133" s="52">
        <v>40.4</v>
      </c>
      <c r="K133" s="35" t="s">
        <v>147</v>
      </c>
      <c r="L133" s="69">
        <v>10</v>
      </c>
    </row>
    <row r="134" spans="1:13" ht="15">
      <c r="A134" s="22"/>
      <c r="B134" s="14"/>
      <c r="C134" s="10"/>
      <c r="D134" s="103" t="s">
        <v>21</v>
      </c>
      <c r="E134" s="42" t="s">
        <v>161</v>
      </c>
      <c r="F134" s="48">
        <v>40</v>
      </c>
      <c r="G134" s="52">
        <v>4.3099999999999996</v>
      </c>
      <c r="H134" s="52">
        <v>4.29</v>
      </c>
      <c r="I134" s="52">
        <v>13.56</v>
      </c>
      <c r="J134" s="52">
        <v>105.87</v>
      </c>
      <c r="K134" s="104" t="s">
        <v>162</v>
      </c>
      <c r="L134" s="69">
        <v>19.399999999999999</v>
      </c>
    </row>
    <row r="135" spans="1:13" ht="15">
      <c r="A135" s="22"/>
      <c r="B135" s="14"/>
      <c r="C135" s="10"/>
      <c r="D135" s="6" t="s">
        <v>22</v>
      </c>
      <c r="E135" s="42" t="s">
        <v>83</v>
      </c>
      <c r="F135" s="48">
        <v>100</v>
      </c>
      <c r="G135" s="52">
        <v>0.9</v>
      </c>
      <c r="H135" s="52">
        <v>0.2</v>
      </c>
      <c r="I135" s="52">
        <v>8.1</v>
      </c>
      <c r="J135" s="52">
        <v>43</v>
      </c>
      <c r="K135" s="58" t="s">
        <v>59</v>
      </c>
      <c r="L135" s="69">
        <v>45</v>
      </c>
    </row>
    <row r="136" spans="1:13" ht="15.75" thickBot="1">
      <c r="A136" s="22"/>
      <c r="B136" s="14"/>
      <c r="C136" s="10"/>
      <c r="D136" s="93" t="s">
        <v>108</v>
      </c>
      <c r="E136" s="42" t="s">
        <v>171</v>
      </c>
      <c r="F136" s="48">
        <v>26</v>
      </c>
      <c r="G136" s="60">
        <v>0.13</v>
      </c>
      <c r="H136" s="60">
        <v>0</v>
      </c>
      <c r="I136" s="60">
        <v>29.9</v>
      </c>
      <c r="J136" s="60">
        <v>115</v>
      </c>
      <c r="K136" s="58" t="s">
        <v>172</v>
      </c>
      <c r="L136" s="69">
        <v>15</v>
      </c>
    </row>
    <row r="137" spans="1:13" ht="15.75" customHeight="1" thickBot="1">
      <c r="A137" s="23"/>
      <c r="B137" s="16"/>
      <c r="C137" s="7"/>
      <c r="D137" s="17" t="s">
        <v>31</v>
      </c>
      <c r="E137" s="8"/>
      <c r="F137" s="18">
        <f>SUM(F132:F136)</f>
        <v>516</v>
      </c>
      <c r="G137" s="59">
        <f>SUM(G132:G136)</f>
        <v>18.189999999999998</v>
      </c>
      <c r="H137" s="59">
        <f>SUM(H132:H136)</f>
        <v>18.21</v>
      </c>
      <c r="I137" s="59">
        <f>SUM(I132:I136)</f>
        <v>72.960000000000008</v>
      </c>
      <c r="J137" s="59">
        <f>SUM(J132:J136)</f>
        <v>524.37</v>
      </c>
      <c r="K137" s="24"/>
      <c r="L137" s="71">
        <f>SUM(L132:L136)</f>
        <v>123.4</v>
      </c>
      <c r="M137" s="86">
        <v>123.4</v>
      </c>
    </row>
    <row r="138" spans="1:13" ht="15">
      <c r="A138" s="25">
        <f>A132</f>
        <v>2</v>
      </c>
      <c r="B138" s="12">
        <f>B132</f>
        <v>5</v>
      </c>
      <c r="C138" s="9" t="s">
        <v>23</v>
      </c>
      <c r="D138" s="6" t="s">
        <v>24</v>
      </c>
      <c r="E138" s="43" t="s">
        <v>66</v>
      </c>
      <c r="F138" s="57">
        <v>60</v>
      </c>
      <c r="G138" s="60">
        <v>0.96</v>
      </c>
      <c r="H138" s="60">
        <v>3.06</v>
      </c>
      <c r="I138" s="60">
        <v>4.62</v>
      </c>
      <c r="J138" s="60">
        <v>49.8</v>
      </c>
      <c r="K138" s="58" t="s">
        <v>67</v>
      </c>
      <c r="L138" s="69">
        <v>10</v>
      </c>
      <c r="M138" s="87"/>
    </row>
    <row r="139" spans="1:13" ht="15">
      <c r="A139" s="22"/>
      <c r="B139" s="14"/>
      <c r="C139" s="10"/>
      <c r="D139" s="6" t="s">
        <v>25</v>
      </c>
      <c r="E139" s="42" t="s">
        <v>68</v>
      </c>
      <c r="F139" s="48">
        <v>205</v>
      </c>
      <c r="G139" s="60">
        <v>5.27</v>
      </c>
      <c r="H139" s="60">
        <v>3.74</v>
      </c>
      <c r="I139" s="60">
        <v>15.1</v>
      </c>
      <c r="J139" s="60">
        <v>114.02</v>
      </c>
      <c r="K139" s="58" t="s">
        <v>69</v>
      </c>
      <c r="L139" s="69">
        <v>30</v>
      </c>
      <c r="M139" s="87"/>
    </row>
    <row r="140" spans="1:13" ht="15">
      <c r="A140" s="22"/>
      <c r="B140" s="14"/>
      <c r="C140" s="10"/>
      <c r="D140" s="6" t="s">
        <v>26</v>
      </c>
      <c r="E140" s="42" t="s">
        <v>173</v>
      </c>
      <c r="F140" s="48">
        <v>240</v>
      </c>
      <c r="G140" s="60">
        <v>10.3</v>
      </c>
      <c r="H140" s="60">
        <v>12.9</v>
      </c>
      <c r="I140" s="60">
        <v>17.850000000000001</v>
      </c>
      <c r="J140" s="60">
        <v>228.7</v>
      </c>
      <c r="K140" s="58" t="s">
        <v>174</v>
      </c>
      <c r="L140" s="69">
        <v>105.2</v>
      </c>
      <c r="M140" s="87"/>
    </row>
    <row r="141" spans="1:13" ht="15">
      <c r="A141" s="22"/>
      <c r="B141" s="14"/>
      <c r="C141" s="10"/>
      <c r="D141" s="6" t="s">
        <v>28</v>
      </c>
      <c r="E141" s="44" t="s">
        <v>91</v>
      </c>
      <c r="F141" s="75">
        <v>200</v>
      </c>
      <c r="G141" s="54">
        <v>1</v>
      </c>
      <c r="H141" s="54">
        <v>0.2</v>
      </c>
      <c r="I141" s="54">
        <v>19.8</v>
      </c>
      <c r="J141" s="54">
        <v>86</v>
      </c>
      <c r="K141" s="58" t="s">
        <v>92</v>
      </c>
      <c r="L141" s="69">
        <v>30</v>
      </c>
      <c r="M141" s="87"/>
    </row>
    <row r="142" spans="1:13" ht="15">
      <c r="A142" s="22"/>
      <c r="B142" s="14"/>
      <c r="C142" s="10"/>
      <c r="D142" s="6" t="s">
        <v>29</v>
      </c>
      <c r="E142" s="42" t="s">
        <v>54</v>
      </c>
      <c r="F142" s="48">
        <v>50</v>
      </c>
      <c r="G142" s="73">
        <v>4</v>
      </c>
      <c r="H142" s="73">
        <v>2.3199999999999998</v>
      </c>
      <c r="I142" s="73">
        <v>25.98</v>
      </c>
      <c r="J142" s="73">
        <v>136</v>
      </c>
      <c r="K142" s="58" t="s">
        <v>53</v>
      </c>
      <c r="L142" s="69">
        <v>5</v>
      </c>
      <c r="M142" s="87"/>
    </row>
    <row r="143" spans="1:13" ht="15">
      <c r="A143" s="22"/>
      <c r="B143" s="14"/>
      <c r="C143" s="10"/>
      <c r="D143" s="6" t="s">
        <v>30</v>
      </c>
      <c r="E143" s="42" t="s">
        <v>51</v>
      </c>
      <c r="F143" s="48">
        <v>40</v>
      </c>
      <c r="G143" s="54">
        <v>3.2</v>
      </c>
      <c r="H143" s="54">
        <v>1.7</v>
      </c>
      <c r="I143" s="54">
        <v>20.399999999999999</v>
      </c>
      <c r="J143" s="54">
        <v>92</v>
      </c>
      <c r="K143" s="58" t="s">
        <v>52</v>
      </c>
      <c r="L143" s="69">
        <v>5</v>
      </c>
      <c r="M143" s="87"/>
    </row>
    <row r="144" spans="1:13" ht="15">
      <c r="A144" s="23"/>
      <c r="B144" s="16"/>
      <c r="C144" s="7"/>
      <c r="D144" s="17" t="s">
        <v>31</v>
      </c>
      <c r="E144" s="8"/>
      <c r="F144" s="18">
        <f>SUM(F138:F143)</f>
        <v>795</v>
      </c>
      <c r="G144" s="18">
        <f>SUM(G138:G143)</f>
        <v>24.73</v>
      </c>
      <c r="H144" s="18">
        <f>SUM(H138:H143)</f>
        <v>23.92</v>
      </c>
      <c r="I144" s="18">
        <f>SUM(I138:I143)</f>
        <v>103.75</v>
      </c>
      <c r="J144" s="18">
        <f>SUM(J138:J143)</f>
        <v>706.52</v>
      </c>
      <c r="K144" s="24"/>
      <c r="L144" s="70">
        <f>SUM(L138:L143)</f>
        <v>185.2</v>
      </c>
      <c r="M144" s="70">
        <v>185.2</v>
      </c>
    </row>
    <row r="145" spans="1:13" ht="15.75" thickBot="1">
      <c r="A145" s="26">
        <f>A132</f>
        <v>2</v>
      </c>
      <c r="B145" s="27">
        <f>B132</f>
        <v>5</v>
      </c>
      <c r="C145" s="107" t="s">
        <v>4</v>
      </c>
      <c r="D145" s="108"/>
      <c r="E145" s="28"/>
      <c r="F145" s="29">
        <f>F137+F144</f>
        <v>1311</v>
      </c>
      <c r="G145" s="29">
        <f>G137+G144</f>
        <v>42.92</v>
      </c>
      <c r="H145" s="29">
        <f>H137+H144</f>
        <v>42.13</v>
      </c>
      <c r="I145" s="29">
        <f>I137+I144</f>
        <v>176.71</v>
      </c>
      <c r="J145" s="29">
        <f>J137+J144</f>
        <v>1230.8899999999999</v>
      </c>
      <c r="K145" s="29"/>
      <c r="L145" s="72">
        <f>L137+L144</f>
        <v>308.60000000000002</v>
      </c>
      <c r="M145" s="88">
        <f>M137+M144</f>
        <v>308.60000000000002</v>
      </c>
    </row>
  </sheetData>
  <mergeCells count="13">
    <mergeCell ref="C1:E1"/>
    <mergeCell ref="H1:K1"/>
    <mergeCell ref="H2:K2"/>
    <mergeCell ref="C33:D33"/>
    <mergeCell ref="C47:D47"/>
    <mergeCell ref="C62:D62"/>
    <mergeCell ref="C75:D75"/>
    <mergeCell ref="C20:D20"/>
    <mergeCell ref="C145:D145"/>
    <mergeCell ref="C89:D89"/>
    <mergeCell ref="C102:D102"/>
    <mergeCell ref="C116:D116"/>
    <mergeCell ref="C131:D13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12" max="1048575" man="1"/>
  </colBreaks>
  <ignoredErrors>
    <ignoredError sqref="L13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2026-08-25T08:21:51Z</cp:lastPrinted>
  <dcterms:created xsi:type="dcterms:W3CDTF">2022-05-16T14:23:56Z</dcterms:created>
  <dcterms:modified xsi:type="dcterms:W3CDTF">2026-08-25T08:56:32Z</dcterms:modified>
</cp:coreProperties>
</file>